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defaultThemeVersion="124226"/>
  <bookViews>
    <workbookView xWindow="0" yWindow="0" windowWidth="28800" windowHeight="12330" tabRatio="841" firstSheet="1" activeTab="1"/>
  </bookViews>
  <sheets>
    <sheet name="PT_ESF_ECSF" sheetId="3" state="hidden" r:id="rId1"/>
    <sheet name="6A COG-LDF" sheetId="15" r:id="rId2"/>
  </sheets>
  <definedNames>
    <definedName name="_xlnm.Print_Area" localSheetId="1">'6A COG-LDF'!$A$1:$K$176</definedName>
    <definedName name="_xlnm.Print_Titles" localSheetId="1">'6A COG-LDF'!$1:$8</definedName>
  </definedNames>
  <calcPr calcId="145621"/>
</workbook>
</file>

<file path=xl/calcChain.xml><?xml version="1.0" encoding="utf-8"?>
<calcChain xmlns="http://schemas.openxmlformats.org/spreadsheetml/2006/main">
  <c r="F119" i="15" l="1"/>
  <c r="G112" i="15" l="1"/>
  <c r="G111" i="15"/>
  <c r="G110" i="15"/>
  <c r="G109" i="15"/>
  <c r="G108" i="15"/>
  <c r="G107" i="15"/>
  <c r="G106" i="15"/>
  <c r="G105" i="15"/>
  <c r="G104" i="15"/>
  <c r="G80" i="15"/>
  <c r="G79" i="15"/>
  <c r="F11" i="15"/>
  <c r="E11" i="15"/>
  <c r="G11" i="15" l="1"/>
  <c r="G173" i="15" l="1"/>
  <c r="J173" i="15" s="1"/>
  <c r="G172" i="15"/>
  <c r="J172" i="15" s="1"/>
  <c r="G171" i="15"/>
  <c r="J171" i="15" s="1"/>
  <c r="G170" i="15"/>
  <c r="J170" i="15" s="1"/>
  <c r="G169" i="15"/>
  <c r="J169" i="15" s="1"/>
  <c r="G168" i="15"/>
  <c r="J168" i="15" s="1"/>
  <c r="G167" i="15"/>
  <c r="J167" i="15" s="1"/>
  <c r="I166" i="15"/>
  <c r="H166" i="15"/>
  <c r="F166" i="15"/>
  <c r="E166" i="15"/>
  <c r="G164" i="15"/>
  <c r="J164" i="15" s="1"/>
  <c r="G163" i="15"/>
  <c r="J163" i="15" s="1"/>
  <c r="G162" i="15"/>
  <c r="J162" i="15" s="1"/>
  <c r="I161" i="15"/>
  <c r="H161" i="15"/>
  <c r="F161" i="15"/>
  <c r="E161" i="15"/>
  <c r="G159" i="15"/>
  <c r="J159" i="15" s="1"/>
  <c r="G158" i="15"/>
  <c r="J158" i="15" s="1"/>
  <c r="G157" i="15"/>
  <c r="J157" i="15" s="1"/>
  <c r="G156" i="15"/>
  <c r="J156" i="15" s="1"/>
  <c r="G155" i="15"/>
  <c r="J155" i="15" s="1"/>
  <c r="G154" i="15"/>
  <c r="J154" i="15" s="1"/>
  <c r="G153" i="15"/>
  <c r="J153" i="15" s="1"/>
  <c r="I152" i="15"/>
  <c r="H152" i="15"/>
  <c r="F152" i="15"/>
  <c r="E152" i="15"/>
  <c r="G150" i="15"/>
  <c r="J150" i="15" s="1"/>
  <c r="G149" i="15"/>
  <c r="J149" i="15" s="1"/>
  <c r="G148" i="15"/>
  <c r="J148" i="15" s="1"/>
  <c r="I147" i="15"/>
  <c r="H147" i="15"/>
  <c r="F147" i="15"/>
  <c r="E147" i="15"/>
  <c r="G145" i="15"/>
  <c r="J145" i="15" s="1"/>
  <c r="G144" i="15"/>
  <c r="J144" i="15" s="1"/>
  <c r="G143" i="15"/>
  <c r="J143" i="15" s="1"/>
  <c r="G142" i="15"/>
  <c r="J142" i="15" s="1"/>
  <c r="G141" i="15"/>
  <c r="J141" i="15" s="1"/>
  <c r="G140" i="15"/>
  <c r="J140" i="15" s="1"/>
  <c r="G139" i="15"/>
  <c r="J139" i="15" s="1"/>
  <c r="G138" i="15"/>
  <c r="J138" i="15" s="1"/>
  <c r="G137" i="15"/>
  <c r="J137" i="15" s="1"/>
  <c r="I136" i="15"/>
  <c r="H136" i="15"/>
  <c r="F136" i="15"/>
  <c r="E136" i="15"/>
  <c r="G134" i="15"/>
  <c r="J134" i="15" s="1"/>
  <c r="G133" i="15"/>
  <c r="J133" i="15" s="1"/>
  <c r="G132" i="15"/>
  <c r="J132" i="15" s="1"/>
  <c r="G131" i="15"/>
  <c r="J131" i="15" s="1"/>
  <c r="G130" i="15"/>
  <c r="J130" i="15" s="1"/>
  <c r="G129" i="15"/>
  <c r="J129" i="15" s="1"/>
  <c r="G128" i="15"/>
  <c r="J128" i="15" s="1"/>
  <c r="G127" i="15"/>
  <c r="J127" i="15" s="1"/>
  <c r="G126" i="15"/>
  <c r="J126" i="15" s="1"/>
  <c r="I125" i="15"/>
  <c r="H125" i="15"/>
  <c r="F125" i="15"/>
  <c r="E125" i="15"/>
  <c r="G123" i="15"/>
  <c r="J123" i="15" s="1"/>
  <c r="G122" i="15"/>
  <c r="J122" i="15" s="1"/>
  <c r="G121" i="15"/>
  <c r="J121" i="15" s="1"/>
  <c r="G120" i="15"/>
  <c r="J120" i="15" s="1"/>
  <c r="G119" i="15"/>
  <c r="J119" i="15" s="1"/>
  <c r="G118" i="15"/>
  <c r="J118" i="15" s="1"/>
  <c r="G117" i="15"/>
  <c r="J117" i="15" s="1"/>
  <c r="G116" i="15"/>
  <c r="J116" i="15" s="1"/>
  <c r="G115" i="15"/>
  <c r="J115" i="15" s="1"/>
  <c r="I114" i="15"/>
  <c r="H114" i="15"/>
  <c r="F114" i="15"/>
  <c r="E114" i="15"/>
  <c r="J112" i="15"/>
  <c r="J111" i="15"/>
  <c r="J110" i="15"/>
  <c r="J109" i="15"/>
  <c r="J108" i="15"/>
  <c r="J107" i="15"/>
  <c r="J106" i="15"/>
  <c r="J105" i="15"/>
  <c r="J104" i="15"/>
  <c r="I103" i="15"/>
  <c r="H103" i="15"/>
  <c r="F103" i="15"/>
  <c r="E103" i="15"/>
  <c r="G101" i="15"/>
  <c r="J101" i="15" s="1"/>
  <c r="G100" i="15"/>
  <c r="J100" i="15" s="1"/>
  <c r="G99" i="15"/>
  <c r="J99" i="15" s="1"/>
  <c r="G98" i="15"/>
  <c r="J98" i="15" s="1"/>
  <c r="G97" i="15"/>
  <c r="J97" i="15" s="1"/>
  <c r="G96" i="15"/>
  <c r="J96" i="15" s="1"/>
  <c r="G95" i="15"/>
  <c r="J95" i="15" s="1"/>
  <c r="I94" i="15"/>
  <c r="H94" i="15"/>
  <c r="F94" i="15"/>
  <c r="E94" i="15"/>
  <c r="G136" i="15" l="1"/>
  <c r="J136" i="15" s="1"/>
  <c r="G125" i="15"/>
  <c r="J125" i="15" s="1"/>
  <c r="G161" i="15"/>
  <c r="J161" i="15" s="1"/>
  <c r="G147" i="15"/>
  <c r="J147" i="15" s="1"/>
  <c r="G114" i="15"/>
  <c r="J114" i="15" s="1"/>
  <c r="G103" i="15"/>
  <c r="J103" i="15" s="1"/>
  <c r="I93" i="15"/>
  <c r="G94" i="15"/>
  <c r="G152" i="15"/>
  <c r="J152" i="15" s="1"/>
  <c r="E93" i="15"/>
  <c r="F93" i="15"/>
  <c r="H93" i="15"/>
  <c r="G166" i="15"/>
  <c r="J166" i="15" s="1"/>
  <c r="G93" i="15" l="1"/>
  <c r="J93" i="15" s="1"/>
  <c r="J94" i="15"/>
  <c r="G43" i="15" l="1"/>
  <c r="G44" i="15"/>
  <c r="G45" i="15"/>
  <c r="G46" i="15"/>
  <c r="G47" i="15"/>
  <c r="G48" i="15"/>
  <c r="G49" i="15"/>
  <c r="G50" i="15"/>
  <c r="G51" i="15"/>
  <c r="I83" i="15" l="1"/>
  <c r="H83" i="15"/>
  <c r="F83" i="15"/>
  <c r="E83" i="15"/>
  <c r="I78" i="15"/>
  <c r="H78" i="15"/>
  <c r="F78" i="15"/>
  <c r="E78" i="15"/>
  <c r="I69" i="15"/>
  <c r="H69" i="15"/>
  <c r="F69" i="15"/>
  <c r="E69" i="15"/>
  <c r="I64" i="15"/>
  <c r="H64" i="15"/>
  <c r="F64" i="15"/>
  <c r="E64" i="15"/>
  <c r="I53" i="15"/>
  <c r="H53" i="15"/>
  <c r="F53" i="15"/>
  <c r="E53" i="15"/>
  <c r="I42" i="15"/>
  <c r="H42" i="15"/>
  <c r="F42" i="15"/>
  <c r="E42" i="15"/>
  <c r="I31" i="15"/>
  <c r="H31" i="15"/>
  <c r="F31" i="15"/>
  <c r="E31" i="15"/>
  <c r="I20" i="15"/>
  <c r="H20" i="15"/>
  <c r="F20" i="15"/>
  <c r="E20" i="15"/>
  <c r="I11" i="15"/>
  <c r="H11" i="15"/>
  <c r="J51" i="15"/>
  <c r="J50" i="15"/>
  <c r="J49" i="15"/>
  <c r="J48" i="15"/>
  <c r="J47" i="15"/>
  <c r="J46" i="15"/>
  <c r="J45" i="15"/>
  <c r="J44" i="15"/>
  <c r="J43" i="15"/>
  <c r="G18" i="15"/>
  <c r="J18" i="15" s="1"/>
  <c r="G17" i="15"/>
  <c r="J17" i="15" s="1"/>
  <c r="G16" i="15"/>
  <c r="J16" i="15" s="1"/>
  <c r="G15" i="15"/>
  <c r="J15" i="15" s="1"/>
  <c r="G14" i="15"/>
  <c r="J14" i="15" s="1"/>
  <c r="G13" i="15"/>
  <c r="J13" i="15" s="1"/>
  <c r="G12" i="15"/>
  <c r="J12" i="15" s="1"/>
  <c r="G90" i="15"/>
  <c r="J90" i="15" s="1"/>
  <c r="G89" i="15"/>
  <c r="J89" i="15" s="1"/>
  <c r="G88" i="15"/>
  <c r="J88" i="15" s="1"/>
  <c r="G87" i="15"/>
  <c r="J87" i="15" s="1"/>
  <c r="G86" i="15"/>
  <c r="J86" i="15" s="1"/>
  <c r="G85" i="15"/>
  <c r="J85" i="15" s="1"/>
  <c r="G84" i="15"/>
  <c r="J84" i="15" s="1"/>
  <c r="G81" i="15"/>
  <c r="J81" i="15" s="1"/>
  <c r="J80" i="15"/>
  <c r="J79" i="15"/>
  <c r="G76" i="15"/>
  <c r="J76" i="15" s="1"/>
  <c r="G75" i="15"/>
  <c r="J75" i="15" s="1"/>
  <c r="G74" i="15"/>
  <c r="J74" i="15" s="1"/>
  <c r="G73" i="15"/>
  <c r="J73" i="15" s="1"/>
  <c r="G72" i="15"/>
  <c r="J72" i="15" s="1"/>
  <c r="G71" i="15"/>
  <c r="J71" i="15" s="1"/>
  <c r="G70" i="15"/>
  <c r="J70" i="15" s="1"/>
  <c r="G67" i="15"/>
  <c r="J67" i="15" s="1"/>
  <c r="G66" i="15"/>
  <c r="J66" i="15" s="1"/>
  <c r="G65" i="15"/>
  <c r="J65" i="15" s="1"/>
  <c r="G62" i="15"/>
  <c r="J62" i="15" s="1"/>
  <c r="G61" i="15"/>
  <c r="J61" i="15" s="1"/>
  <c r="G60" i="15"/>
  <c r="J60" i="15" s="1"/>
  <c r="G59" i="15"/>
  <c r="J59" i="15" s="1"/>
  <c r="G58" i="15"/>
  <c r="J58" i="15" s="1"/>
  <c r="G57" i="15"/>
  <c r="J57" i="15" s="1"/>
  <c r="G56" i="15"/>
  <c r="J56" i="15" s="1"/>
  <c r="G55" i="15"/>
  <c r="J55" i="15" s="1"/>
  <c r="G54" i="15"/>
  <c r="J54" i="15" s="1"/>
  <c r="G40" i="15"/>
  <c r="J40" i="15" s="1"/>
  <c r="G39" i="15"/>
  <c r="J39" i="15" s="1"/>
  <c r="G38" i="15"/>
  <c r="J38" i="15" s="1"/>
  <c r="G37" i="15"/>
  <c r="J37" i="15" s="1"/>
  <c r="G36" i="15"/>
  <c r="J36" i="15" s="1"/>
  <c r="G35" i="15"/>
  <c r="J35" i="15" s="1"/>
  <c r="G34" i="15"/>
  <c r="J34" i="15" s="1"/>
  <c r="G33" i="15"/>
  <c r="J33" i="15" s="1"/>
  <c r="G32" i="15"/>
  <c r="J32" i="15" s="1"/>
  <c r="G29" i="15"/>
  <c r="J29" i="15" s="1"/>
  <c r="G28" i="15"/>
  <c r="J28" i="15" s="1"/>
  <c r="G27" i="15"/>
  <c r="J27" i="15" s="1"/>
  <c r="G26" i="15"/>
  <c r="J26" i="15" s="1"/>
  <c r="G25" i="15"/>
  <c r="J25" i="15" s="1"/>
  <c r="G24" i="15"/>
  <c r="J24" i="15" s="1"/>
  <c r="G23" i="15"/>
  <c r="J23" i="15" s="1"/>
  <c r="G22" i="15"/>
  <c r="J22" i="15" s="1"/>
  <c r="G21" i="15"/>
  <c r="J21" i="15" s="1"/>
  <c r="F10" i="15" l="1"/>
  <c r="F175" i="15" s="1"/>
  <c r="E10" i="15"/>
  <c r="I10" i="15"/>
  <c r="H10" i="15"/>
  <c r="G78" i="15"/>
  <c r="J78" i="15" s="1"/>
  <c r="G42" i="15"/>
  <c r="J42" i="15" s="1"/>
  <c r="G64" i="15"/>
  <c r="J64" i="15" s="1"/>
  <c r="G20" i="15"/>
  <c r="J20" i="15" s="1"/>
  <c r="G31" i="15"/>
  <c r="J31" i="15" s="1"/>
  <c r="G69" i="15"/>
  <c r="J69" i="15" s="1"/>
  <c r="G83" i="15"/>
  <c r="J83" i="15" s="1"/>
  <c r="G53" i="15"/>
  <c r="J53" i="15" s="1"/>
  <c r="H175" i="15" l="1"/>
  <c r="I175" i="15"/>
  <c r="J11" i="15"/>
  <c r="G10" i="15"/>
  <c r="J10" i="15" s="1"/>
  <c r="E175" i="15"/>
  <c r="G175" i="15" l="1"/>
  <c r="J175" i="15" l="1"/>
  <c r="E120" i="3" l="1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E166" i="3"/>
  <c r="E161" i="3"/>
  <c r="E162" i="3"/>
  <c r="E213" i="3"/>
  <c r="E214" i="3"/>
  <c r="E157" i="3"/>
  <c r="E208" i="3"/>
  <c r="E206" i="3"/>
  <c r="E199" i="3"/>
  <c r="E150" i="3"/>
  <c r="E201" i="3"/>
  <c r="E152" i="3"/>
  <c r="E203" i="3"/>
  <c r="E190" i="3"/>
  <c r="E191" i="3"/>
  <c r="E142" i="3"/>
  <c r="E143" i="3"/>
  <c r="E144" i="3"/>
  <c r="E195" i="3"/>
  <c r="E196" i="3"/>
  <c r="E148" i="3"/>
  <c r="E129" i="3"/>
  <c r="E130" i="3"/>
  <c r="E178" i="3"/>
  <c r="E171" i="3"/>
  <c r="E172" i="3"/>
  <c r="E123" i="3"/>
  <c r="E124" i="3"/>
  <c r="E175" i="3"/>
  <c r="E176" i="3"/>
  <c r="E95" i="3"/>
  <c r="E43" i="3"/>
  <c r="E24" i="3"/>
  <c r="E86" i="3"/>
  <c r="E66" i="3"/>
  <c r="E14" i="3"/>
  <c r="E93" i="3" l="1"/>
  <c r="E34" i="3"/>
  <c r="E105" i="3"/>
  <c r="E53" i="3"/>
  <c r="E184" i="3"/>
  <c r="E136" i="3"/>
  <c r="E186" i="3"/>
  <c r="E185" i="3"/>
  <c r="E133" i="3"/>
  <c r="E183" i="3"/>
  <c r="E182" i="3"/>
  <c r="E216" i="3"/>
  <c r="E131" i="3"/>
  <c r="E202" i="3"/>
  <c r="E163" i="3"/>
  <c r="E141" i="3"/>
  <c r="E165" i="3"/>
  <c r="E135" i="3"/>
  <c r="E173" i="3"/>
  <c r="E149" i="3"/>
  <c r="E217" i="3"/>
  <c r="E158" i="3"/>
  <c r="E126" i="3"/>
  <c r="E146" i="3"/>
  <c r="E179" i="3"/>
  <c r="E167" i="3"/>
  <c r="E207" i="3"/>
  <c r="E164" i="3"/>
  <c r="E194" i="3"/>
  <c r="E139" i="3"/>
  <c r="E156" i="3"/>
  <c r="E155" i="3"/>
  <c r="E180" i="3"/>
  <c r="E125" i="3"/>
  <c r="E132" i="3"/>
  <c r="E128" i="3"/>
  <c r="E122" i="3"/>
  <c r="E121" i="3"/>
  <c r="E134" i="3"/>
  <c r="E153" i="3"/>
  <c r="E140" i="3"/>
  <c r="E151" i="3"/>
  <c r="E193" i="3"/>
  <c r="E145" i="3"/>
  <c r="E212" i="3"/>
  <c r="E192" i="3"/>
  <c r="E138" i="3"/>
  <c r="E77" i="3"/>
  <c r="E189" i="3"/>
  <c r="E170" i="3"/>
  <c r="E25" i="3"/>
  <c r="E76" i="3"/>
  <c r="E211" i="3"/>
  <c r="E41" i="3"/>
  <c r="E147" i="3"/>
  <c r="E200" i="3"/>
  <c r="E198" i="3"/>
  <c r="E127" i="3" l="1"/>
  <c r="E118" i="3"/>
  <c r="E215" i="3"/>
  <c r="E205" i="3"/>
  <c r="E119" i="3"/>
  <c r="E94" i="3"/>
  <c r="E188" i="3"/>
  <c r="E42" i="3"/>
  <c r="E181" i="3"/>
  <c r="E137" i="3"/>
  <c r="E174" i="3"/>
  <c r="E177" i="3" l="1"/>
  <c r="E187" i="3"/>
  <c r="E197" i="3"/>
  <c r="E169" i="3"/>
  <c r="E168" i="3"/>
  <c r="E100" i="3" l="1"/>
  <c r="E48" i="3"/>
  <c r="E204" i="3" l="1"/>
  <c r="E160" i="3"/>
  <c r="E47" i="3"/>
  <c r="E56" i="3"/>
  <c r="E108" i="3"/>
  <c r="E99" i="3"/>
  <c r="E154" i="3"/>
  <c r="E159" i="3" l="1"/>
  <c r="E209" i="3"/>
  <c r="E210" i="3"/>
  <c r="E109" i="3" l="1"/>
  <c r="E57" i="3"/>
</calcChain>
</file>

<file path=xl/sharedStrings.xml><?xml version="1.0" encoding="utf-8"?>
<sst xmlns="http://schemas.openxmlformats.org/spreadsheetml/2006/main" count="402" uniqueCount="159">
  <si>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</si>
  <si>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</si>
  <si>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</si>
  <si>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</si>
  <si>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</si>
  <si>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</si>
  <si>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</si>
  <si>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</si>
  <si>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</si>
  <si>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</si>
  <si>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</si>
  <si>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</si>
  <si>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</si>
  <si>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</si>
  <si>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</si>
  <si>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</si>
  <si>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</si>
  <si>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</si>
  <si>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</si>
  <si>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</si>
  <si>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</si>
  <si>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</si>
  <si>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</si>
  <si>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</si>
  <si>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</si>
  <si>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</si>
  <si>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</si>
  <si>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</si>
  <si>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</si>
  <si>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</si>
  <si>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</si>
  <si>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</si>
  <si>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</si>
  <si>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</si>
  <si>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</si>
  <si>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</si>
  <si>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</si>
  <si>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</si>
  <si>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</si>
  <si>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</si>
  <si>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</si>
  <si>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</si>
  <si>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</si>
  <si>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</si>
  <si>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</si>
  <si>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</si>
  <si>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</si>
  <si>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</si>
  <si>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</si>
  <si>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</si>
  <si>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</si>
  <si>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</si>
  <si>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</si>
  <si>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</si>
  <si>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</si>
  <si>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</si>
  <si>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</si>
  <si>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</si>
  <si>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</si>
  <si>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</si>
  <si>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</si>
  <si>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</si>
  <si>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</si>
  <si>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</si>
  <si>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</si>
  <si>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</si>
  <si>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</si>
  <si>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</si>
  <si>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</si>
  <si>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</si>
  <si>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</si>
  <si>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</si>
  <si>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</si>
  <si>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</si>
  <si>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</si>
  <si>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</si>
  <si>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</si>
  <si>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</si>
  <si>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</si>
  <si>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</si>
  <si>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</si>
  <si>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Participaciones y Aportaciones</t>
  </si>
  <si>
    <t>Transferencias a la Seguridad Social</t>
  </si>
  <si>
    <t>Donativos</t>
  </si>
  <si>
    <t>Transferencias al Exterior</t>
  </si>
  <si>
    <t>Participaciones</t>
  </si>
  <si>
    <t>Convenios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</si>
  <si>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</si>
  <si>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</si>
  <si>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</si>
  <si>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</si>
  <si>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</si>
  <si>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Inversión Pública</t>
  </si>
  <si>
    <t>Servicios Personales</t>
  </si>
  <si>
    <t>Modificado</t>
  </si>
  <si>
    <t>Devengado</t>
  </si>
  <si>
    <t>Transferencias, Asignaciones, Subsidios y Otras Ayudas</t>
  </si>
  <si>
    <t>Egresos</t>
  </si>
  <si>
    <t>Subejercicio</t>
  </si>
  <si>
    <t>Aprobado</t>
  </si>
  <si>
    <t>Pagado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</si>
  <si>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</si>
  <si>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</si>
  <si>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</si>
  <si>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</si>
  <si>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</si>
  <si>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</si>
  <si>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</si>
  <si>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Alimentos y Utensilios</t>
  </si>
  <si>
    <t>Materiales y Artículos de Construcción y de Reparación</t>
  </si>
  <si>
    <t>Productos Químicos, Farmacéuticos y de Laboratorio</t>
  </si>
  <si>
    <t>Combustibles, Lubricantes y Aditivos</t>
  </si>
  <si>
    <t>Materiales y Suministros Para Seguridad</t>
  </si>
  <si>
    <t>Herramientas, Refacciones y Accesorios Menores</t>
  </si>
  <si>
    <t>Servicios Básicos</t>
  </si>
  <si>
    <t>Servicios de Arrendamiento</t>
  </si>
  <si>
    <t>Servicios Financieros, Bancarios y Comerciales</t>
  </si>
  <si>
    <t>Servicios de Traslado y Viáticos</t>
  </si>
  <si>
    <t>Servicios Oficiales</t>
  </si>
  <si>
    <t>Otros Servicios Generales</t>
  </si>
  <si>
    <t>Transferencias a Fideicomisos, Mandatos y Otros Análogos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</si>
  <si>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</si>
  <si>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</si>
  <si>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</si>
  <si>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</si>
  <si>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</si>
  <si>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</si>
  <si>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</si>
  <si>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</si>
  <si>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</si>
  <si>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</si>
  <si>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</si>
  <si>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</si>
  <si>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</si>
  <si>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Acciones y Participaciones de Capital</t>
  </si>
  <si>
    <t>Compra de Títulos y Valores</t>
  </si>
  <si>
    <t>Concesión de Préstamos</t>
  </si>
  <si>
    <t>Otras Inversiones Financieras</t>
  </si>
  <si>
    <t>Deuda Pública</t>
  </si>
  <si>
    <t>Amortización de la Deuda Pública</t>
  </si>
  <si>
    <t>Adeudos de Ejercicios Fiscales Anteriores (Adefas)</t>
  </si>
  <si>
    <t>Servicios de Comunicación Social y Publicidad</t>
  </si>
  <si>
    <t>Inversiones Para el Fomento de Actividades Productivas</t>
  </si>
  <si>
    <t>Clasificación por Objeto del Gasto (Capítulo y Concepto)</t>
  </si>
  <si>
    <t>Ampliaciones / (Reducciones)</t>
  </si>
  <si>
    <t>Estado Analítico del Ejercicio del Presupuesto de Egresos Detallado - LDF</t>
  </si>
  <si>
    <t>Gasto No Etiquetado</t>
  </si>
  <si>
    <t>Gasto Etiquetado</t>
  </si>
  <si>
    <t>Total de Egresos</t>
  </si>
  <si>
    <t>Inversiones en Fideicomisos, Mandatos y Otros Análogos Fideicomiso de Desastres Naturales (Informativo)</t>
  </si>
  <si>
    <t>Materias Primas y Materiales de Prod. y Comercialización</t>
  </si>
  <si>
    <t>Vestuario, Blancos, Prendas de Protección y Art. Deportivos</t>
  </si>
  <si>
    <t>Servicios Profesionales, Científicos, Técnicos y Otros Serv.</t>
  </si>
  <si>
    <t>Servicios de Instalación, Reparación, Mantto. y Conservación</t>
  </si>
  <si>
    <t>Materiales de Admón., Emisión de Doctos. y Art. Oficiales</t>
  </si>
  <si>
    <t>Provisiones para Contingencias y Otras Erogaciones Especiales</t>
  </si>
  <si>
    <t>(Pesos)</t>
  </si>
  <si>
    <t>Del 1 de enero al 31 de diciembre de 2018</t>
  </si>
  <si>
    <t>Instituto Estatal de Educación para Adultos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</si>
</sst>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  <numFmt numFmtId="167" formatCode="#,##0;\(#,##0\);_-* &quot;-&quot;_-"/>
  </numFmts>
  <fonts count="3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3"/>
      <name val="Trebuchet MS"/>
      <family val="2"/>
    </font>
    <font>
      <b/>
      <sz val="14"/>
      <color theme="0"/>
      <name val="Trebuchet MS"/>
      <family val="2"/>
    </font>
    <font>
      <sz val="13"/>
      <name val="Trebuchet MS"/>
      <family val="2"/>
    </font>
    <font>
      <sz val="13"/>
      <color theme="1"/>
      <name val="Trebuchet MS"/>
      <family val="2"/>
    </font>
    <font>
      <sz val="11"/>
      <name val="Trebuchet MS"/>
      <family val="2"/>
    </font>
    <font>
      <b/>
      <sz val="11"/>
      <name val="Trebuchet MS"/>
      <family val="2"/>
    </font>
    <font>
      <sz val="11"/>
      <color theme="1"/>
      <name val="Trebuchet MS"/>
      <family val="2"/>
    </font>
    <font>
      <sz val="14"/>
      <color theme="1"/>
      <name val="Trebuchet MS"/>
      <family val="2"/>
    </font>
    <font>
      <sz val="15"/>
      <color theme="1"/>
      <name val="Trebuchet MS"/>
      <family val="2"/>
    </font>
    <font>
      <sz val="8"/>
      <color theme="1"/>
      <name val="Trebuchet MS"/>
      <family val="2"/>
    </font>
    <font>
      <b/>
      <sz val="14"/>
      <color theme="1"/>
      <name val="Trebuchet MS"/>
      <family val="2"/>
    </font>
    <font>
      <sz val="11"/>
      <color rgb="FF000000"/>
      <name val="Trebuchet MS"/>
      <family val="2"/>
    </font>
    <font>
      <b/>
      <sz val="20"/>
      <color rgb="FFFF0000"/>
      <name val="Trebuchet MS"/>
      <family val="2"/>
    </font>
    <font>
      <b/>
      <sz val="14"/>
      <name val="Trebuchet MS"/>
      <family val="2"/>
    </font>
    <font>
      <b/>
      <i/>
      <sz val="13"/>
      <color theme="1"/>
      <name val="Trebuchet MS"/>
      <family val="2"/>
    </font>
    <font>
      <b/>
      <sz val="15"/>
      <color theme="0"/>
      <name val="Trebuchet MS"/>
      <family val="2"/>
    </font>
    <font>
      <sz val="13"/>
      <color rgb="FF000000"/>
      <name val="Trebuchet MS"/>
      <family val="2"/>
    </font>
    <font>
      <b/>
      <i/>
      <sz val="13"/>
      <color rgb="FF000000"/>
      <name val="Trebuchet MS"/>
      <family val="2"/>
    </font>
    <font>
      <b/>
      <sz val="14"/>
      <color rgb="FF000000"/>
      <name val="Trebuchet MS"/>
      <family val="2"/>
    </font>
    <font>
      <b/>
      <i/>
      <sz val="14"/>
      <color theme="1"/>
      <name val="Trebuchet MS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966FF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164" fontId="3" fillId="0" borderId="0"/>
    <xf numFmtId="43" fontId="7" fillId="0" borderId="0" applyFont="0" applyFill="0" applyBorder="0" applyAlignment="0" applyProtection="0"/>
    <xf numFmtId="0" fontId="3" fillId="0" borderId="0"/>
    <xf numFmtId="0" fontId="7" fillId="0" borderId="0"/>
    <xf numFmtId="43" fontId="1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2" fillId="0" borderId="0"/>
  </cellStyleXfs>
  <cellXfs count="132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8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9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5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wrapText="1"/>
    </xf>
    <xf numFmtId="14" fontId="8" fillId="0" borderId="0" xfId="0" applyNumberFormat="1" applyFont="1" applyAlignment="1">
      <alignment wrapText="1"/>
    </xf>
    <xf numFmtId="0" fontId="10" fillId="0" borderId="0" xfId="0" applyFont="1" applyFill="1"/>
    <xf numFmtId="0" fontId="18" fillId="4" borderId="0" xfId="0" applyFont="1" applyFill="1" applyProtection="1">
      <protection locked="0"/>
    </xf>
    <xf numFmtId="0" fontId="15" fillId="0" borderId="0" xfId="0" applyFont="1" applyProtection="1">
      <protection locked="0"/>
    </xf>
    <xf numFmtId="0" fontId="19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0" fillId="0" borderId="0" xfId="0" applyProtection="1">
      <protection locked="0"/>
    </xf>
    <xf numFmtId="0" fontId="24" fillId="0" borderId="0" xfId="0" applyFont="1" applyAlignment="1" applyProtection="1">
      <alignment horizontal="center"/>
    </xf>
    <xf numFmtId="0" fontId="23" fillId="4" borderId="7" xfId="0" applyFont="1" applyFill="1" applyBorder="1" applyAlignment="1" applyProtection="1">
      <alignment horizontal="center" vertical="center" wrapText="1"/>
      <protection locked="0"/>
    </xf>
    <xf numFmtId="0" fontId="23" fillId="4" borderId="0" xfId="0" applyFont="1" applyFill="1" applyBorder="1" applyAlignment="1" applyProtection="1">
      <alignment vertical="center" wrapText="1"/>
      <protection locked="0"/>
    </xf>
    <xf numFmtId="0" fontId="8" fillId="0" borderId="0" xfId="0" applyFont="1" applyProtection="1"/>
    <xf numFmtId="167" fontId="8" fillId="0" borderId="0" xfId="0" applyNumberFormat="1" applyFont="1" applyProtection="1">
      <protection locked="0"/>
    </xf>
    <xf numFmtId="167" fontId="17" fillId="4" borderId="8" xfId="2" applyNumberFormat="1" applyFont="1" applyFill="1" applyBorder="1" applyAlignment="1" applyProtection="1">
      <alignment horizontal="right" vertical="center"/>
    </xf>
    <xf numFmtId="0" fontId="15" fillId="0" borderId="0" xfId="0" applyFont="1" applyAlignment="1" applyProtection="1">
      <alignment vertical="center"/>
      <protection locked="0"/>
    </xf>
    <xf numFmtId="0" fontId="20" fillId="0" borderId="0" xfId="0" applyFont="1" applyProtection="1">
      <protection locked="0"/>
    </xf>
    <xf numFmtId="167" fontId="16" fillId="4" borderId="8" xfId="2" applyNumberFormat="1" applyFont="1" applyFill="1" applyBorder="1" applyAlignment="1" applyProtection="1">
      <alignment horizontal="right" vertical="center"/>
    </xf>
    <xf numFmtId="0" fontId="23" fillId="4" borderId="0" xfId="0" applyFont="1" applyFill="1" applyBorder="1" applyAlignment="1" applyProtection="1">
      <alignment horizontal="center" vertical="center" wrapText="1"/>
      <protection locked="0"/>
    </xf>
    <xf numFmtId="167" fontId="14" fillId="4" borderId="24" xfId="2" applyNumberFormat="1" applyFont="1" applyFill="1" applyBorder="1" applyAlignment="1" applyProtection="1">
      <alignment horizontal="right" vertical="center"/>
      <protection locked="0"/>
    </xf>
    <xf numFmtId="167" fontId="14" fillId="4" borderId="8" xfId="2" applyNumberFormat="1" applyFont="1" applyFill="1" applyBorder="1" applyAlignment="1" applyProtection="1">
      <alignment horizontal="right" vertical="center"/>
    </xf>
    <xf numFmtId="167" fontId="22" fillId="4" borderId="25" xfId="2" applyNumberFormat="1" applyFont="1" applyFill="1" applyBorder="1" applyAlignment="1" applyProtection="1">
      <alignment horizontal="right" vertical="center" wrapText="1"/>
    </xf>
    <xf numFmtId="167" fontId="22" fillId="4" borderId="10" xfId="2" applyNumberFormat="1" applyFont="1" applyFill="1" applyBorder="1" applyAlignment="1" applyProtection="1">
      <alignment horizontal="right" vertical="center" wrapText="1"/>
    </xf>
    <xf numFmtId="167" fontId="26" fillId="4" borderId="8" xfId="2" applyNumberFormat="1" applyFont="1" applyFill="1" applyBorder="1" applyAlignment="1" applyProtection="1">
      <alignment horizontal="right" vertical="center" wrapText="1"/>
    </xf>
    <xf numFmtId="167" fontId="14" fillId="4" borderId="30" xfId="2" applyNumberFormat="1" applyFont="1" applyFill="1" applyBorder="1" applyAlignment="1" applyProtection="1">
      <alignment horizontal="right" vertical="center"/>
      <protection locked="0"/>
    </xf>
    <xf numFmtId="0" fontId="15" fillId="0" borderId="0" xfId="0" applyFont="1" applyFill="1" applyAlignment="1" applyProtection="1">
      <alignment vertical="center"/>
      <protection locked="0"/>
    </xf>
    <xf numFmtId="167" fontId="16" fillId="4" borderId="0" xfId="2" applyNumberFormat="1" applyFont="1" applyFill="1" applyBorder="1" applyAlignment="1" applyProtection="1">
      <alignment horizontal="right" vertical="center"/>
    </xf>
    <xf numFmtId="167" fontId="22" fillId="4" borderId="11" xfId="2" applyNumberFormat="1" applyFont="1" applyFill="1" applyBorder="1" applyAlignment="1" applyProtection="1">
      <alignment horizontal="right" vertical="center" wrapText="1"/>
    </xf>
    <xf numFmtId="167" fontId="14" fillId="4" borderId="22" xfId="2" applyNumberFormat="1" applyFont="1" applyFill="1" applyBorder="1" applyAlignment="1" applyProtection="1">
      <alignment horizontal="right" vertical="center"/>
    </xf>
    <xf numFmtId="0" fontId="13" fillId="4" borderId="24" xfId="0" applyFont="1" applyFill="1" applyBorder="1" applyAlignment="1" applyProtection="1">
      <alignment horizontal="center" vertical="center" wrapText="1"/>
      <protection locked="0"/>
    </xf>
    <xf numFmtId="0" fontId="21" fillId="4" borderId="0" xfId="0" applyFont="1" applyFill="1" applyProtection="1"/>
    <xf numFmtId="0" fontId="30" fillId="4" borderId="20" xfId="0" applyFont="1" applyFill="1" applyBorder="1" applyAlignment="1" applyProtection="1">
      <alignment vertical="center"/>
    </xf>
    <xf numFmtId="0" fontId="28" fillId="4" borderId="0" xfId="0" applyFont="1" applyFill="1" applyBorder="1" applyAlignment="1" applyProtection="1">
      <alignment vertical="center" wrapText="1"/>
    </xf>
    <xf numFmtId="0" fontId="23" fillId="4" borderId="0" xfId="0" applyFont="1" applyFill="1" applyBorder="1" applyAlignment="1" applyProtection="1">
      <alignment vertical="center" wrapText="1"/>
    </xf>
    <xf numFmtId="0" fontId="29" fillId="4" borderId="0" xfId="0" applyFont="1" applyFill="1" applyBorder="1" applyAlignment="1" applyProtection="1">
      <alignment vertical="center"/>
    </xf>
    <xf numFmtId="0" fontId="28" fillId="4" borderId="0" xfId="0" applyFont="1" applyFill="1" applyBorder="1" applyAlignment="1" applyProtection="1">
      <alignment horizontal="center" vertical="center" wrapText="1"/>
    </xf>
    <xf numFmtId="0" fontId="28" fillId="4" borderId="20" xfId="0" applyFont="1" applyFill="1" applyBorder="1" applyAlignment="1" applyProtection="1">
      <alignment horizontal="center" vertical="center" wrapText="1"/>
    </xf>
    <xf numFmtId="0" fontId="28" fillId="4" borderId="20" xfId="0" applyFont="1" applyFill="1" applyBorder="1" applyAlignment="1" applyProtection="1">
      <alignment vertical="center" wrapText="1"/>
    </xf>
    <xf numFmtId="0" fontId="23" fillId="4" borderId="0" xfId="0" applyFont="1" applyFill="1" applyBorder="1" applyAlignment="1" applyProtection="1">
      <alignment horizontal="center" vertical="center" wrapText="1"/>
    </xf>
    <xf numFmtId="167" fontId="22" fillId="4" borderId="28" xfId="2" applyNumberFormat="1" applyFont="1" applyFill="1" applyBorder="1" applyAlignment="1" applyProtection="1">
      <alignment horizontal="right" vertical="center" wrapText="1"/>
    </xf>
    <xf numFmtId="167" fontId="26" fillId="4" borderId="24" xfId="2" applyNumberFormat="1" applyFont="1" applyFill="1" applyBorder="1" applyAlignment="1" applyProtection="1">
      <alignment horizontal="right" vertical="center" wrapText="1"/>
    </xf>
    <xf numFmtId="167" fontId="14" fillId="4" borderId="24" xfId="2" applyNumberFormat="1" applyFont="1" applyFill="1" applyBorder="1" applyAlignment="1" applyProtection="1">
      <alignment horizontal="right" vertical="center"/>
    </xf>
    <xf numFmtId="167" fontId="14" fillId="4" borderId="30" xfId="2" applyNumberFormat="1" applyFont="1" applyFill="1" applyBorder="1" applyAlignment="1" applyProtection="1">
      <alignment horizontal="right" vertical="center"/>
    </xf>
    <xf numFmtId="167" fontId="16" fillId="4" borderId="24" xfId="2" applyNumberFormat="1" applyFont="1" applyFill="1" applyBorder="1" applyAlignment="1" applyProtection="1">
      <alignment horizontal="right" vertical="center"/>
    </xf>
    <xf numFmtId="167" fontId="18" fillId="4" borderId="24" xfId="0" applyNumberFormat="1" applyFont="1" applyFill="1" applyBorder="1" applyAlignment="1" applyProtection="1">
      <alignment horizontal="right" vertical="center" wrapText="1"/>
    </xf>
    <xf numFmtId="167" fontId="22" fillId="4" borderId="23" xfId="2" applyNumberFormat="1" applyFont="1" applyFill="1" applyBorder="1" applyAlignment="1" applyProtection="1">
      <alignment horizontal="right" vertical="center" wrapText="1"/>
    </xf>
    <xf numFmtId="167" fontId="22" fillId="4" borderId="2" xfId="2" applyNumberFormat="1" applyFont="1" applyFill="1" applyBorder="1" applyAlignment="1" applyProtection="1">
      <alignment horizontal="right" vertical="center" wrapText="1"/>
    </xf>
    <xf numFmtId="167" fontId="26" fillId="4" borderId="0" xfId="2" applyNumberFormat="1" applyFont="1" applyFill="1" applyBorder="1" applyAlignment="1" applyProtection="1">
      <alignment horizontal="right" vertical="center" wrapText="1"/>
    </xf>
    <xf numFmtId="167" fontId="14" fillId="4" borderId="20" xfId="2" applyNumberFormat="1" applyFont="1" applyFill="1" applyBorder="1" applyAlignment="1" applyProtection="1">
      <alignment horizontal="right" vertical="center"/>
    </xf>
    <xf numFmtId="0" fontId="23" fillId="4" borderId="13" xfId="0" applyFont="1" applyFill="1" applyBorder="1" applyAlignment="1" applyProtection="1">
      <alignment horizontal="center" vertical="center" wrapText="1"/>
    </xf>
    <xf numFmtId="0" fontId="23" fillId="4" borderId="13" xfId="0" applyFont="1" applyFill="1" applyBorder="1" applyAlignment="1" applyProtection="1">
      <alignment vertical="center" wrapText="1"/>
    </xf>
    <xf numFmtId="167" fontId="16" fillId="4" borderId="14" xfId="2" applyNumberFormat="1" applyFont="1" applyFill="1" applyBorder="1" applyAlignment="1" applyProtection="1">
      <alignment horizontal="right" vertical="center"/>
    </xf>
    <xf numFmtId="167" fontId="25" fillId="4" borderId="30" xfId="2" applyNumberFormat="1" applyFont="1" applyFill="1" applyBorder="1" applyAlignment="1" applyProtection="1">
      <alignment horizontal="right" vertical="center"/>
    </xf>
    <xf numFmtId="167" fontId="31" fillId="4" borderId="30" xfId="2" applyNumberFormat="1" applyFont="1" applyFill="1" applyBorder="1" applyAlignment="1" applyProtection="1">
      <alignment horizontal="right" vertical="center" wrapText="1"/>
    </xf>
    <xf numFmtId="167" fontId="31" fillId="4" borderId="20" xfId="2" applyNumberFormat="1" applyFont="1" applyFill="1" applyBorder="1" applyAlignment="1" applyProtection="1">
      <alignment horizontal="right" vertical="center" wrapText="1"/>
    </xf>
    <xf numFmtId="167" fontId="17" fillId="4" borderId="0" xfId="2" applyNumberFormat="1" applyFont="1" applyFill="1" applyBorder="1" applyAlignment="1" applyProtection="1">
      <alignment horizontal="right" vertical="center"/>
    </xf>
    <xf numFmtId="0" fontId="23" fillId="4" borderId="10" xfId="0" applyFont="1" applyFill="1" applyBorder="1" applyAlignment="1" applyProtection="1">
      <alignment horizontal="center" vertical="center" wrapText="1"/>
    </xf>
    <xf numFmtId="0" fontId="23" fillId="4" borderId="10" xfId="0" applyFont="1" applyFill="1" applyBorder="1" applyAlignment="1" applyProtection="1">
      <alignment vertical="center" wrapText="1"/>
    </xf>
    <xf numFmtId="167" fontId="18" fillId="4" borderId="25" xfId="0" applyNumberFormat="1" applyFont="1" applyFill="1" applyBorder="1" applyAlignment="1" applyProtection="1">
      <alignment horizontal="right" vertical="center" wrapText="1"/>
    </xf>
    <xf numFmtId="167" fontId="16" fillId="4" borderId="11" xfId="2" applyNumberFormat="1" applyFont="1" applyFill="1" applyBorder="1" applyAlignment="1" applyProtection="1">
      <alignment horizontal="right" vertical="center"/>
    </xf>
    <xf numFmtId="167" fontId="22" fillId="4" borderId="30" xfId="2" applyNumberFormat="1" applyFont="1" applyFill="1" applyBorder="1" applyAlignment="1" applyProtection="1">
      <alignment horizontal="right" vertical="center" wrapText="1"/>
    </xf>
    <xf numFmtId="167" fontId="22" fillId="4" borderId="21" xfId="2" applyNumberFormat="1" applyFont="1" applyFill="1" applyBorder="1" applyAlignment="1" applyProtection="1">
      <alignment horizontal="right" vertical="center" wrapText="1"/>
    </xf>
    <xf numFmtId="3" fontId="25" fillId="4" borderId="8" xfId="2" applyNumberFormat="1" applyFont="1" applyFill="1" applyBorder="1" applyAlignment="1" applyProtection="1">
      <alignment vertical="center"/>
    </xf>
    <xf numFmtId="167" fontId="22" fillId="0" borderId="0" xfId="0" applyNumberFormat="1" applyFont="1" applyAlignment="1" applyProtection="1">
      <alignment vertical="center"/>
      <protection locked="0"/>
    </xf>
    <xf numFmtId="167" fontId="14" fillId="4" borderId="0" xfId="2" applyNumberFormat="1" applyFont="1" applyFill="1" applyBorder="1" applyAlignment="1" applyProtection="1">
      <alignment horizontal="right" vertical="center"/>
    </xf>
    <xf numFmtId="0" fontId="30" fillId="4" borderId="7" xfId="0" applyFont="1" applyFill="1" applyBorder="1" applyAlignment="1" applyProtection="1">
      <alignment vertical="center"/>
    </xf>
    <xf numFmtId="0" fontId="22" fillId="0" borderId="0" xfId="0" applyFont="1" applyAlignment="1" applyProtection="1">
      <alignment vertical="center"/>
    </xf>
    <xf numFmtId="167" fontId="22" fillId="0" borderId="0" xfId="0" applyNumberFormat="1" applyFont="1" applyAlignment="1" applyProtection="1">
      <alignment vertical="center"/>
    </xf>
    <xf numFmtId="0" fontId="29" fillId="4" borderId="7" xfId="0" applyFont="1" applyFill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3" fillId="4" borderId="7" xfId="0" applyFont="1" applyFill="1" applyBorder="1" applyAlignment="1" applyProtection="1">
      <alignment horizontal="center" vertical="center" wrapText="1"/>
    </xf>
    <xf numFmtId="167" fontId="18" fillId="4" borderId="24" xfId="2" applyNumberFormat="1" applyFont="1" applyFill="1" applyBorder="1" applyAlignment="1" applyProtection="1">
      <alignment horizontal="right" vertical="center" wrapText="1"/>
    </xf>
    <xf numFmtId="0" fontId="18" fillId="0" borderId="0" xfId="0" applyFont="1" applyAlignment="1" applyProtection="1">
      <alignment vertical="center"/>
    </xf>
    <xf numFmtId="0" fontId="18" fillId="0" borderId="0" xfId="0" applyFont="1" applyFill="1" applyAlignment="1" applyProtection="1">
      <alignment vertical="center"/>
    </xf>
    <xf numFmtId="0" fontId="23" fillId="4" borderId="9" xfId="0" applyFont="1" applyFill="1" applyBorder="1" applyAlignment="1" applyProtection="1">
      <alignment horizontal="center" vertical="center" wrapText="1"/>
    </xf>
    <xf numFmtId="167" fontId="18" fillId="4" borderId="25" xfId="2" applyNumberFormat="1" applyFont="1" applyFill="1" applyBorder="1" applyAlignment="1" applyProtection="1">
      <alignment horizontal="right" vertical="center" wrapText="1"/>
    </xf>
    <xf numFmtId="167" fontId="16" fillId="4" borderId="10" xfId="2" applyNumberFormat="1" applyFont="1" applyFill="1" applyBorder="1" applyAlignment="1" applyProtection="1">
      <alignment horizontal="right" vertical="center"/>
    </xf>
    <xf numFmtId="0" fontId="23" fillId="4" borderId="12" xfId="0" applyFont="1" applyFill="1" applyBorder="1" applyAlignment="1" applyProtection="1">
      <alignment horizontal="center" vertical="center" wrapText="1"/>
    </xf>
    <xf numFmtId="167" fontId="18" fillId="4" borderId="32" xfId="0" applyNumberFormat="1" applyFont="1" applyFill="1" applyBorder="1" applyAlignment="1" applyProtection="1">
      <alignment horizontal="right" vertical="center" wrapText="1"/>
    </xf>
    <xf numFmtId="167" fontId="18" fillId="4" borderId="32" xfId="2" applyNumberFormat="1" applyFont="1" applyFill="1" applyBorder="1" applyAlignment="1" applyProtection="1">
      <alignment horizontal="right" vertical="center" wrapText="1"/>
    </xf>
    <xf numFmtId="167" fontId="16" fillId="4" borderId="13" xfId="2" applyNumberFormat="1" applyFont="1" applyFill="1" applyBorder="1" applyAlignment="1" applyProtection="1">
      <alignment horizontal="right" vertical="center"/>
    </xf>
    <xf numFmtId="3" fontId="25" fillId="4" borderId="8" xfId="2" applyNumberFormat="1" applyFont="1" applyFill="1" applyBorder="1" applyAlignment="1" applyProtection="1">
      <alignment horizontal="right" vertical="center"/>
    </xf>
    <xf numFmtId="0" fontId="22" fillId="0" borderId="0" xfId="0" applyFont="1" applyFill="1" applyAlignment="1" applyProtection="1">
      <alignment vertical="center"/>
    </xf>
    <xf numFmtId="0" fontId="28" fillId="4" borderId="7" xfId="0" applyFont="1" applyFill="1" applyBorder="1" applyAlignment="1" applyProtection="1">
      <alignment horizontal="center" vertical="center" wrapText="1"/>
    </xf>
    <xf numFmtId="0" fontId="15" fillId="0" borderId="0" xfId="0" applyFont="1" applyFill="1" applyAlignment="1" applyProtection="1">
      <alignment vertical="center"/>
    </xf>
    <xf numFmtId="0" fontId="22" fillId="4" borderId="17" xfId="0" applyFont="1" applyFill="1" applyBorder="1" applyAlignment="1" applyProtection="1">
      <alignment horizontal="justify" vertical="center" wrapText="1"/>
    </xf>
    <xf numFmtId="0" fontId="22" fillId="4" borderId="9" xfId="0" applyFont="1" applyFill="1" applyBorder="1" applyAlignment="1" applyProtection="1">
      <alignment horizontal="justify" vertical="center" wrapText="1"/>
    </xf>
    <xf numFmtId="0" fontId="0" fillId="0" borderId="0" xfId="0" applyProtection="1"/>
    <xf numFmtId="0" fontId="28" fillId="4" borderId="19" xfId="0" applyFont="1" applyFill="1" applyBorder="1" applyAlignment="1" applyProtection="1">
      <alignment horizontal="center" vertical="center" wrapText="1"/>
    </xf>
    <xf numFmtId="3" fontId="17" fillId="4" borderId="8" xfId="2" applyNumberFormat="1" applyFont="1" applyFill="1" applyBorder="1" applyAlignment="1" applyProtection="1">
      <alignment vertical="top"/>
    </xf>
    <xf numFmtId="0" fontId="13" fillId="4" borderId="24" xfId="0" applyFont="1" applyFill="1" applyBorder="1" applyAlignment="1" applyProtection="1">
      <alignment horizontal="center" vertical="center" wrapText="1"/>
    </xf>
    <xf numFmtId="0" fontId="13" fillId="4" borderId="26" xfId="0" applyFont="1" applyFill="1" applyBorder="1" applyAlignment="1" applyProtection="1">
      <alignment horizontal="center" vertical="center" wrapText="1"/>
    </xf>
    <xf numFmtId="0" fontId="27" fillId="7" borderId="14" xfId="0" applyFont="1" applyFill="1" applyBorder="1" applyAlignment="1" applyProtection="1">
      <alignment vertical="center" wrapText="1"/>
    </xf>
    <xf numFmtId="0" fontId="27" fillId="7" borderId="29" xfId="0" applyFont="1" applyFill="1" applyBorder="1" applyAlignment="1" applyProtection="1">
      <alignment horizontal="center" vertical="center" wrapText="1"/>
    </xf>
    <xf numFmtId="0" fontId="27" fillId="7" borderId="16" xfId="0" applyFont="1" applyFill="1" applyBorder="1" applyAlignment="1" applyProtection="1">
      <alignment vertical="center" wrapText="1"/>
    </xf>
    <xf numFmtId="0" fontId="12" fillId="4" borderId="0" xfId="0" applyFont="1" applyFill="1" applyBorder="1" applyAlignment="1" applyProtection="1">
      <alignment horizontal="center"/>
    </xf>
    <xf numFmtId="0" fontId="25" fillId="4" borderId="0" xfId="0" applyFont="1" applyFill="1" applyBorder="1" applyAlignment="1" applyProtection="1">
      <alignment horizontal="center"/>
    </xf>
    <xf numFmtId="0" fontId="6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6" fillId="3" borderId="6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distributed" wrapText="1"/>
    </xf>
    <xf numFmtId="0" fontId="1" fillId="3" borderId="0" xfId="0" applyFont="1" applyFill="1" applyBorder="1" applyAlignment="1">
      <alignment horizontal="center" vertical="center" wrapText="1"/>
    </xf>
    <xf numFmtId="0" fontId="2" fillId="2" borderId="3" xfId="3" applyFont="1" applyFill="1" applyBorder="1" applyAlignment="1">
      <alignment horizontal="center" vertical="center"/>
    </xf>
    <xf numFmtId="0" fontId="2" fillId="2" borderId="4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22" fillId="4" borderId="10" xfId="0" applyFont="1" applyFill="1" applyBorder="1" applyAlignment="1" applyProtection="1">
      <alignment horizontal="left" vertical="center"/>
    </xf>
    <xf numFmtId="0" fontId="22" fillId="4" borderId="27" xfId="0" applyFont="1" applyFill="1" applyBorder="1" applyAlignment="1" applyProtection="1">
      <alignment horizontal="left" vertical="center"/>
    </xf>
    <xf numFmtId="0" fontId="27" fillId="7" borderId="18" xfId="0" applyFont="1" applyFill="1" applyBorder="1" applyAlignment="1" applyProtection="1">
      <alignment horizontal="center" vertical="center" wrapText="1"/>
    </xf>
    <xf numFmtId="0" fontId="27" fillId="7" borderId="33" xfId="0" applyFont="1" applyFill="1" applyBorder="1" applyAlignment="1" applyProtection="1">
      <alignment horizontal="center" vertical="center" wrapText="1"/>
    </xf>
    <xf numFmtId="0" fontId="27" fillId="7" borderId="31" xfId="0" applyFont="1" applyFill="1" applyBorder="1" applyAlignment="1" applyProtection="1">
      <alignment horizontal="center" vertical="center" wrapText="1"/>
    </xf>
    <xf numFmtId="0" fontId="27" fillId="7" borderId="12" xfId="0" applyFont="1" applyFill="1" applyBorder="1" applyAlignment="1" applyProtection="1">
      <alignment horizontal="center" vertical="center"/>
    </xf>
    <xf numFmtId="0" fontId="27" fillId="7" borderId="13" xfId="0" applyFont="1" applyFill="1" applyBorder="1" applyAlignment="1" applyProtection="1">
      <alignment horizontal="center" vertical="center"/>
    </xf>
    <xf numFmtId="0" fontId="27" fillId="7" borderId="15" xfId="0" applyFont="1" applyFill="1" applyBorder="1" applyAlignment="1" applyProtection="1">
      <alignment horizontal="center" vertical="center"/>
    </xf>
    <xf numFmtId="0" fontId="27" fillId="7" borderId="1" xfId="0" applyFont="1" applyFill="1" applyBorder="1" applyAlignment="1" applyProtection="1">
      <alignment horizontal="center" vertical="center"/>
    </xf>
    <xf numFmtId="0" fontId="22" fillId="4" borderId="2" xfId="0" applyFont="1" applyFill="1" applyBorder="1" applyAlignment="1" applyProtection="1">
      <alignment horizontal="left" vertical="center"/>
    </xf>
    <xf numFmtId="0" fontId="22" fillId="4" borderId="34" xfId="0" applyFont="1" applyFill="1" applyBorder="1" applyAlignment="1" applyProtection="1">
      <alignment horizontal="left" vertical="center"/>
    </xf>
  </cellXfs>
  <cellStyles count="9">
    <cellStyle name="=C:\WINNT\SYSTEM32\COMMAND.COM" xfId="1"/>
    <cellStyle name="Millares" xfId="2" builtinId="3"/>
    <cellStyle name="Millares 2" xfId="5"/>
    <cellStyle name="Moneda 2" xfId="7"/>
    <cellStyle name="Normal" xfId="0" builtinId="0"/>
    <cellStyle name="Normal 2" xfId="3"/>
    <cellStyle name="Normal 3" xfId="8"/>
    <cellStyle name="Normal 3 2" xfId="6"/>
    <cellStyle name="Normal 9" xfId="4"/>
  </cellStyles>
  <dxfs count="0"/>
  <tableStyles count="0" defaultTableStyle="TableStyleMedium2" defaultPivotStyle="PivotStyleLight16"/>
  <colors>
    <mruColors>
      <color rgb="FF9966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1176617</xdr:colOff>
      <xdr:row>0</xdr:row>
      <xdr:rowOff>48200</xdr:rowOff>
    </xdr:from>
    <xdr:to>
      <xdr:col>9</xdr:col>
      <xdr:colOff>360496</xdr:colOff>
      <xdr:row>4</xdr:row>
      <xdr:rowOff>151136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60941" y="48200"/>
          <a:ext cx="752702" cy="965789"/>
        </a:xfrm>
        <a:prstGeom prst="rect">
          <a:avLst/>
        </a:prstGeom>
      </xdr:spPr>
    </xdr:pic>
    <xdr:clientData/>
  </xdr:twoCellAnchor>
  <xdr:twoCellAnchor editAs="oneCell">
    <xdr:from>
      <xdr:col>2</xdr:col>
      <xdr:colOff>22412</xdr:colOff>
      <xdr:row>1</xdr:row>
      <xdr:rowOff>0</xdr:rowOff>
    </xdr:from>
    <xdr:to>
      <xdr:col>3</xdr:col>
      <xdr:colOff>2449778</xdr:colOff>
      <xdr:row>4</xdr:row>
      <xdr:rowOff>57323</xdr:rowOff>
    </xdr:to>
    <xdr:pic>
      <xdr:nvPicPr>
        <xdr:cNvPr id="4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530" y="224118"/>
          <a:ext cx="2505807" cy="6960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 x14ac:dyDescent="0.25"/>
  <cols>
    <col min="4" max="5" width="11.42578125" style="7"/>
  </cols>
  <sheetData>
    <row r="2" spans="1:5" x14ac:dyDescent="0.25">
      <c r="A2" s="115" t="s">
        <v>0</v>
      </c>
      <c r="B2" s="115"/>
      <c r="C2" s="115"/>
      <c r="D2" s="115"/>
      <c r="E2" s="13" t="e">
        <f>#REF!</f>
        <v>#REF!</v>
      </c>
    </row>
    <row r="3" spans="1:5" x14ac:dyDescent="0.25">
      <c r="A3" s="115" t="s">
        <v>2</v>
      </c>
      <c r="B3" s="115"/>
      <c r="C3" s="115"/>
      <c r="D3" s="115"/>
      <c r="E3" s="13" t="e">
        <f>#REF!</f>
        <v>#REF!</v>
      </c>
    </row>
    <row r="4" spans="1:5" x14ac:dyDescent="0.25">
      <c r="A4" s="115" t="s">
        <v>1</v>
      </c>
      <c r="B4" s="115"/>
      <c r="C4" s="115"/>
      <c r="D4" s="115"/>
      <c r="E4" s="14"/>
    </row>
    <row r="5" spans="1:5" x14ac:dyDescent="0.25">
      <c r="A5" s="115" t="s">
        <v>70</v>
      </c>
      <c r="B5" s="115"/>
      <c r="C5" s="115"/>
      <c r="D5" s="115"/>
      <c r="E5" t="s">
        <v>68</v>
      </c>
    </row>
    <row r="6" spans="1:5" x14ac:dyDescent="0.25">
      <c r="A6" s="6"/>
      <c r="B6" s="6"/>
      <c r="C6" s="120" t="s">
        <v>3</v>
      </c>
      <c r="D6" s="120"/>
      <c r="E6" s="1">
        <v>2013</v>
      </c>
    </row>
    <row r="7" spans="1:5" x14ac:dyDescent="0.25">
      <c r="A7" s="116" t="s">
        <v>66</v>
      </c>
      <c r="B7" s="114" t="s">
        <v>6</v>
      </c>
      <c r="C7" s="110" t="s">
        <v>8</v>
      </c>
      <c r="D7" s="110"/>
      <c r="E7" s="8" t="e">
        <f>#REF!</f>
        <v>#REF!</v>
      </c>
    </row>
    <row r="8" spans="1:5" x14ac:dyDescent="0.25">
      <c r="A8" s="116"/>
      <c r="B8" s="114"/>
      <c r="C8" s="110" t="s">
        <v>10</v>
      </c>
      <c r="D8" s="110"/>
      <c r="E8" s="8" t="e">
        <f>#REF!</f>
        <v>#REF!</v>
      </c>
    </row>
    <row r="9" spans="1:5" x14ac:dyDescent="0.25">
      <c r="A9" s="116"/>
      <c r="B9" s="114"/>
      <c r="C9" s="110" t="s">
        <v>12</v>
      </c>
      <c r="D9" s="110"/>
      <c r="E9" s="8" t="e">
        <f>#REF!</f>
        <v>#REF!</v>
      </c>
    </row>
    <row r="10" spans="1:5" x14ac:dyDescent="0.25">
      <c r="A10" s="116"/>
      <c r="B10" s="114"/>
      <c r="C10" s="110" t="s">
        <v>14</v>
      </c>
      <c r="D10" s="110"/>
      <c r="E10" s="8" t="e">
        <f>#REF!</f>
        <v>#REF!</v>
      </c>
    </row>
    <row r="11" spans="1:5" x14ac:dyDescent="0.25">
      <c r="A11" s="116"/>
      <c r="B11" s="114"/>
      <c r="C11" s="110" t="s">
        <v>16</v>
      </c>
      <c r="D11" s="110"/>
      <c r="E11" s="8" t="e">
        <f>#REF!</f>
        <v>#REF!</v>
      </c>
    </row>
    <row r="12" spans="1:5" x14ac:dyDescent="0.25">
      <c r="A12" s="116"/>
      <c r="B12" s="114"/>
      <c r="C12" s="110" t="s">
        <v>18</v>
      </c>
      <c r="D12" s="110"/>
      <c r="E12" s="8" t="e">
        <f>#REF!</f>
        <v>#REF!</v>
      </c>
    </row>
    <row r="13" spans="1:5" x14ac:dyDescent="0.25">
      <c r="A13" s="116"/>
      <c r="B13" s="114"/>
      <c r="C13" s="110" t="s">
        <v>20</v>
      </c>
      <c r="D13" s="110"/>
      <c r="E13" s="8" t="e">
        <f>#REF!</f>
        <v>#REF!</v>
      </c>
    </row>
    <row r="14" spans="1:5" ht="15.75" thickBot="1" x14ac:dyDescent="0.3">
      <c r="A14" s="116"/>
      <c r="B14" s="4"/>
      <c r="C14" s="111" t="s">
        <v>23</v>
      </c>
      <c r="D14" s="111"/>
      <c r="E14" s="9" t="e">
        <f>#REF!</f>
        <v>#REF!</v>
      </c>
    </row>
    <row r="15" spans="1:5" x14ac:dyDescent="0.25">
      <c r="A15" s="116"/>
      <c r="B15" s="114" t="s">
        <v>25</v>
      </c>
      <c r="C15" s="110" t="s">
        <v>27</v>
      </c>
      <c r="D15" s="110"/>
      <c r="E15" s="8" t="e">
        <f>#REF!</f>
        <v>#REF!</v>
      </c>
    </row>
    <row r="16" spans="1:5" x14ac:dyDescent="0.25">
      <c r="A16" s="116"/>
      <c r="B16" s="114"/>
      <c r="C16" s="110" t="s">
        <v>29</v>
      </c>
      <c r="D16" s="110"/>
      <c r="E16" s="8" t="e">
        <f>#REF!</f>
        <v>#REF!</v>
      </c>
    </row>
    <row r="17" spans="1:5" x14ac:dyDescent="0.25">
      <c r="A17" s="116"/>
      <c r="B17" s="114"/>
      <c r="C17" s="110" t="s">
        <v>31</v>
      </c>
      <c r="D17" s="110"/>
      <c r="E17" s="8" t="e">
        <f>#REF!</f>
        <v>#REF!</v>
      </c>
    </row>
    <row r="18" spans="1:5" x14ac:dyDescent="0.25">
      <c r="A18" s="116"/>
      <c r="B18" s="114"/>
      <c r="C18" s="110" t="s">
        <v>33</v>
      </c>
      <c r="D18" s="110"/>
      <c r="E18" s="8" t="e">
        <f>#REF!</f>
        <v>#REF!</v>
      </c>
    </row>
    <row r="19" spans="1:5" x14ac:dyDescent="0.25">
      <c r="A19" s="116"/>
      <c r="B19" s="114"/>
      <c r="C19" s="110" t="s">
        <v>35</v>
      </c>
      <c r="D19" s="110"/>
      <c r="E19" s="8" t="e">
        <f>#REF!</f>
        <v>#REF!</v>
      </c>
    </row>
    <row r="20" spans="1:5" x14ac:dyDescent="0.25">
      <c r="A20" s="116"/>
      <c r="B20" s="114"/>
      <c r="C20" s="110" t="s">
        <v>37</v>
      </c>
      <c r="D20" s="110"/>
      <c r="E20" s="8" t="e">
        <f>#REF!</f>
        <v>#REF!</v>
      </c>
    </row>
    <row r="21" spans="1:5" x14ac:dyDescent="0.25">
      <c r="A21" s="116"/>
      <c r="B21" s="114"/>
      <c r="C21" s="110" t="s">
        <v>39</v>
      </c>
      <c r="D21" s="110"/>
      <c r="E21" s="8" t="e">
        <f>#REF!</f>
        <v>#REF!</v>
      </c>
    </row>
    <row r="22" spans="1:5" x14ac:dyDescent="0.25">
      <c r="A22" s="116"/>
      <c r="B22" s="114"/>
      <c r="C22" s="110" t="s">
        <v>40</v>
      </c>
      <c r="D22" s="110"/>
      <c r="E22" s="8" t="e">
        <f>#REF!</f>
        <v>#REF!</v>
      </c>
    </row>
    <row r="23" spans="1:5" x14ac:dyDescent="0.25">
      <c r="A23" s="116"/>
      <c r="B23" s="114"/>
      <c r="C23" s="110" t="s">
        <v>42</v>
      </c>
      <c r="D23" s="110"/>
      <c r="E23" s="8" t="e">
        <f>#REF!</f>
        <v>#REF!</v>
      </c>
    </row>
    <row r="24" spans="1:5" ht="15.75" thickBot="1" x14ac:dyDescent="0.3">
      <c r="A24" s="116"/>
      <c r="B24" s="4"/>
      <c r="C24" s="111" t="s">
        <v>44</v>
      </c>
      <c r="D24" s="111"/>
      <c r="E24" s="9" t="e">
        <f>#REF!</f>
        <v>#REF!</v>
      </c>
    </row>
    <row r="25" spans="1:5" ht="15.75" thickBot="1" x14ac:dyDescent="0.3">
      <c r="A25" s="116"/>
      <c r="B25" s="2"/>
      <c r="C25" s="111" t="s">
        <v>46</v>
      </c>
      <c r="D25" s="111"/>
      <c r="E25" s="9" t="e">
        <f>#REF!</f>
        <v>#REF!</v>
      </c>
    </row>
    <row r="26" spans="1:5" x14ac:dyDescent="0.25">
      <c r="A26" s="116" t="s">
        <v>67</v>
      </c>
      <c r="B26" s="114" t="s">
        <v>7</v>
      </c>
      <c r="C26" s="110" t="s">
        <v>9</v>
      </c>
      <c r="D26" s="110"/>
      <c r="E26" s="8" t="e">
        <f>#REF!</f>
        <v>#REF!</v>
      </c>
    </row>
    <row r="27" spans="1:5" x14ac:dyDescent="0.25">
      <c r="A27" s="116"/>
      <c r="B27" s="114"/>
      <c r="C27" s="110" t="s">
        <v>11</v>
      </c>
      <c r="D27" s="110"/>
      <c r="E27" s="8" t="e">
        <f>#REF!</f>
        <v>#REF!</v>
      </c>
    </row>
    <row r="28" spans="1:5" x14ac:dyDescent="0.25">
      <c r="A28" s="116"/>
      <c r="B28" s="114"/>
      <c r="C28" s="110" t="s">
        <v>13</v>
      </c>
      <c r="D28" s="110"/>
      <c r="E28" s="8" t="e">
        <f>#REF!</f>
        <v>#REF!</v>
      </c>
    </row>
    <row r="29" spans="1:5" x14ac:dyDescent="0.25">
      <c r="A29" s="116"/>
      <c r="B29" s="114"/>
      <c r="C29" s="110" t="s">
        <v>15</v>
      </c>
      <c r="D29" s="110"/>
      <c r="E29" s="8" t="e">
        <f>#REF!</f>
        <v>#REF!</v>
      </c>
    </row>
    <row r="30" spans="1:5" x14ac:dyDescent="0.25">
      <c r="A30" s="116"/>
      <c r="B30" s="114"/>
      <c r="C30" s="110" t="s">
        <v>17</v>
      </c>
      <c r="D30" s="110"/>
      <c r="E30" s="8" t="e">
        <f>#REF!</f>
        <v>#REF!</v>
      </c>
    </row>
    <row r="31" spans="1:5" x14ac:dyDescent="0.25">
      <c r="A31" s="116"/>
      <c r="B31" s="114"/>
      <c r="C31" s="110" t="s">
        <v>19</v>
      </c>
      <c r="D31" s="110"/>
      <c r="E31" s="8" t="e">
        <f>#REF!</f>
        <v>#REF!</v>
      </c>
    </row>
    <row r="32" spans="1:5" x14ac:dyDescent="0.25">
      <c r="A32" s="116"/>
      <c r="B32" s="114"/>
      <c r="C32" s="110" t="s">
        <v>21</v>
      </c>
      <c r="D32" s="110"/>
      <c r="E32" s="8" t="e">
        <f>#REF!</f>
        <v>#REF!</v>
      </c>
    </row>
    <row r="33" spans="1:5" x14ac:dyDescent="0.25">
      <c r="A33" s="116"/>
      <c r="B33" s="114"/>
      <c r="C33" s="110" t="s">
        <v>22</v>
      </c>
      <c r="D33" s="110"/>
      <c r="E33" s="8" t="e">
        <f>#REF!</f>
        <v>#REF!</v>
      </c>
    </row>
    <row r="34" spans="1:5" ht="15.75" thickBot="1" x14ac:dyDescent="0.3">
      <c r="A34" s="116"/>
      <c r="B34" s="4"/>
      <c r="C34" s="111" t="s">
        <v>24</v>
      </c>
      <c r="D34" s="111"/>
      <c r="E34" s="9" t="e">
        <f>#REF!</f>
        <v>#REF!</v>
      </c>
    </row>
    <row r="35" spans="1:5" x14ac:dyDescent="0.25">
      <c r="A35" s="116"/>
      <c r="B35" s="114" t="s">
        <v>26</v>
      </c>
      <c r="C35" s="110" t="s">
        <v>28</v>
      </c>
      <c r="D35" s="110"/>
      <c r="E35" s="8" t="e">
        <f>#REF!</f>
        <v>#REF!</v>
      </c>
    </row>
    <row r="36" spans="1:5" x14ac:dyDescent="0.25">
      <c r="A36" s="116"/>
      <c r="B36" s="114"/>
      <c r="C36" s="110" t="s">
        <v>30</v>
      </c>
      <c r="D36" s="110"/>
      <c r="E36" s="8" t="e">
        <f>#REF!</f>
        <v>#REF!</v>
      </c>
    </row>
    <row r="37" spans="1:5" x14ac:dyDescent="0.25">
      <c r="A37" s="116"/>
      <c r="B37" s="114"/>
      <c r="C37" s="110" t="s">
        <v>32</v>
      </c>
      <c r="D37" s="110"/>
      <c r="E37" s="8" t="e">
        <f>#REF!</f>
        <v>#REF!</v>
      </c>
    </row>
    <row r="38" spans="1:5" x14ac:dyDescent="0.25">
      <c r="A38" s="116"/>
      <c r="B38" s="114"/>
      <c r="C38" s="110" t="s">
        <v>34</v>
      </c>
      <c r="D38" s="110"/>
      <c r="E38" s="8" t="e">
        <f>#REF!</f>
        <v>#REF!</v>
      </c>
    </row>
    <row r="39" spans="1:5" x14ac:dyDescent="0.25">
      <c r="A39" s="116"/>
      <c r="B39" s="114"/>
      <c r="C39" s="110" t="s">
        <v>36</v>
      </c>
      <c r="D39" s="110"/>
      <c r="E39" s="8" t="e">
        <f>#REF!</f>
        <v>#REF!</v>
      </c>
    </row>
    <row r="40" spans="1:5" x14ac:dyDescent="0.25">
      <c r="A40" s="116"/>
      <c r="B40" s="114"/>
      <c r="C40" s="110" t="s">
        <v>38</v>
      </c>
      <c r="D40" s="110"/>
      <c r="E40" s="8" t="e">
        <f>#REF!</f>
        <v>#REF!</v>
      </c>
    </row>
    <row r="41" spans="1:5" ht="15.75" thickBot="1" x14ac:dyDescent="0.3">
      <c r="A41" s="116"/>
      <c r="B41" s="2"/>
      <c r="C41" s="111" t="s">
        <v>41</v>
      </c>
      <c r="D41" s="111"/>
      <c r="E41" s="9" t="e">
        <f>#REF!</f>
        <v>#REF!</v>
      </c>
    </row>
    <row r="42" spans="1:5" ht="15.75" thickBot="1" x14ac:dyDescent="0.3">
      <c r="A42" s="116"/>
      <c r="B42" s="2"/>
      <c r="C42" s="111" t="s">
        <v>43</v>
      </c>
      <c r="D42" s="111"/>
      <c r="E42" s="9" t="e">
        <f>#REF!</f>
        <v>#REF!</v>
      </c>
    </row>
    <row r="43" spans="1:5" x14ac:dyDescent="0.25">
      <c r="A43" s="3"/>
      <c r="B43" s="114" t="s">
        <v>45</v>
      </c>
      <c r="C43" s="112" t="s">
        <v>47</v>
      </c>
      <c r="D43" s="112"/>
      <c r="E43" s="10" t="e">
        <f>#REF!</f>
        <v>#REF!</v>
      </c>
    </row>
    <row r="44" spans="1:5" x14ac:dyDescent="0.25">
      <c r="A44" s="3"/>
      <c r="B44" s="114"/>
      <c r="C44" s="110" t="s">
        <v>48</v>
      </c>
      <c r="D44" s="110"/>
      <c r="E44" s="8" t="e">
        <f>#REF!</f>
        <v>#REF!</v>
      </c>
    </row>
    <row r="45" spans="1:5" x14ac:dyDescent="0.25">
      <c r="A45" s="3"/>
      <c r="B45" s="114"/>
      <c r="C45" s="110" t="s">
        <v>49</v>
      </c>
      <c r="D45" s="110"/>
      <c r="E45" s="8" t="e">
        <f>#REF!</f>
        <v>#REF!</v>
      </c>
    </row>
    <row r="46" spans="1:5" x14ac:dyDescent="0.25">
      <c r="A46" s="3"/>
      <c r="B46" s="114"/>
      <c r="C46" s="110" t="s">
        <v>50</v>
      </c>
      <c r="D46" s="110"/>
      <c r="E46" s="8" t="e">
        <f>#REF!</f>
        <v>#REF!</v>
      </c>
    </row>
    <row r="47" spans="1:5" x14ac:dyDescent="0.25">
      <c r="A47" s="3"/>
      <c r="B47" s="114"/>
      <c r="C47" s="112" t="s">
        <v>51</v>
      </c>
      <c r="D47" s="112"/>
      <c r="E47" s="10" t="e">
        <f>#REF!</f>
        <v>#REF!</v>
      </c>
    </row>
    <row r="48" spans="1:5" x14ac:dyDescent="0.25">
      <c r="A48" s="3"/>
      <c r="B48" s="114"/>
      <c r="C48" s="110" t="s">
        <v>52</v>
      </c>
      <c r="D48" s="110"/>
      <c r="E48" s="8" t="e">
        <f>#REF!</f>
        <v>#REF!</v>
      </c>
    </row>
    <row r="49" spans="1:5" x14ac:dyDescent="0.25">
      <c r="A49" s="3"/>
      <c r="B49" s="114"/>
      <c r="C49" s="110" t="s">
        <v>53</v>
      </c>
      <c r="D49" s="110"/>
      <c r="E49" s="8" t="e">
        <f>#REF!</f>
        <v>#REF!</v>
      </c>
    </row>
    <row r="50" spans="1:5" x14ac:dyDescent="0.25">
      <c r="A50" s="3"/>
      <c r="B50" s="114"/>
      <c r="C50" s="110" t="s">
        <v>54</v>
      </c>
      <c r="D50" s="110"/>
      <c r="E50" s="8" t="e">
        <f>#REF!</f>
        <v>#REF!</v>
      </c>
    </row>
    <row r="51" spans="1:5" x14ac:dyDescent="0.25">
      <c r="A51" s="3"/>
      <c r="B51" s="114"/>
      <c r="C51" s="110" t="s">
        <v>55</v>
      </c>
      <c r="D51" s="110"/>
      <c r="E51" s="8" t="e">
        <f>#REF!</f>
        <v>#REF!</v>
      </c>
    </row>
    <row r="52" spans="1:5" x14ac:dyDescent="0.25">
      <c r="A52" s="3"/>
      <c r="B52" s="114"/>
      <c r="C52" s="110" t="s">
        <v>56</v>
      </c>
      <c r="D52" s="110"/>
      <c r="E52" s="8" t="e">
        <f>#REF!</f>
        <v>#REF!</v>
      </c>
    </row>
    <row r="53" spans="1:5" x14ac:dyDescent="0.25">
      <c r="A53" s="3"/>
      <c r="B53" s="114"/>
      <c r="C53" s="112" t="s">
        <v>57</v>
      </c>
      <c r="D53" s="112"/>
      <c r="E53" s="10" t="e">
        <f>#REF!</f>
        <v>#REF!</v>
      </c>
    </row>
    <row r="54" spans="1:5" x14ac:dyDescent="0.25">
      <c r="A54" s="3"/>
      <c r="B54" s="114"/>
      <c r="C54" s="110" t="s">
        <v>58</v>
      </c>
      <c r="D54" s="110"/>
      <c r="E54" s="8" t="e">
        <f>#REF!</f>
        <v>#REF!</v>
      </c>
    </row>
    <row r="55" spans="1:5" x14ac:dyDescent="0.25">
      <c r="A55" s="3"/>
      <c r="B55" s="114"/>
      <c r="C55" s="110" t="s">
        <v>59</v>
      </c>
      <c r="D55" s="110"/>
      <c r="E55" s="8" t="e">
        <f>#REF!</f>
        <v>#REF!</v>
      </c>
    </row>
    <row r="56" spans="1:5" ht="15.75" thickBot="1" x14ac:dyDescent="0.3">
      <c r="A56" s="3"/>
      <c r="B56" s="114"/>
      <c r="C56" s="111" t="s">
        <v>60</v>
      </c>
      <c r="D56" s="111"/>
      <c r="E56" s="9" t="e">
        <f>#REF!</f>
        <v>#REF!</v>
      </c>
    </row>
    <row r="57" spans="1:5" ht="15.75" thickBot="1" x14ac:dyDescent="0.3">
      <c r="A57" s="3"/>
      <c r="B57" s="2"/>
      <c r="C57" s="111" t="s">
        <v>61</v>
      </c>
      <c r="D57" s="111"/>
      <c r="E57" s="9" t="e">
        <f>#REF!</f>
        <v>#REF!</v>
      </c>
    </row>
    <row r="58" spans="1:5" x14ac:dyDescent="0.25">
      <c r="A58" s="3"/>
      <c r="B58" s="2"/>
      <c r="C58" s="120" t="s">
        <v>3</v>
      </c>
      <c r="D58" s="120"/>
      <c r="E58" s="1">
        <v>2012</v>
      </c>
    </row>
    <row r="59" spans="1:5" x14ac:dyDescent="0.25">
      <c r="A59" s="116" t="s">
        <v>66</v>
      </c>
      <c r="B59" s="114" t="s">
        <v>6</v>
      </c>
      <c r="C59" s="110" t="s">
        <v>8</v>
      </c>
      <c r="D59" s="110"/>
      <c r="E59" s="8" t="e">
        <f>#REF!</f>
        <v>#REF!</v>
      </c>
    </row>
    <row r="60" spans="1:5" x14ac:dyDescent="0.25">
      <c r="A60" s="116"/>
      <c r="B60" s="114"/>
      <c r="C60" s="110" t="s">
        <v>10</v>
      </c>
      <c r="D60" s="110"/>
      <c r="E60" s="8" t="e">
        <f>#REF!</f>
        <v>#REF!</v>
      </c>
    </row>
    <row r="61" spans="1:5" x14ac:dyDescent="0.25">
      <c r="A61" s="116"/>
      <c r="B61" s="114"/>
      <c r="C61" s="110" t="s">
        <v>12</v>
      </c>
      <c r="D61" s="110"/>
      <c r="E61" s="8" t="e">
        <f>#REF!</f>
        <v>#REF!</v>
      </c>
    </row>
    <row r="62" spans="1:5" x14ac:dyDescent="0.25">
      <c r="A62" s="116"/>
      <c r="B62" s="114"/>
      <c r="C62" s="110" t="s">
        <v>14</v>
      </c>
      <c r="D62" s="110"/>
      <c r="E62" s="8" t="e">
        <f>#REF!</f>
        <v>#REF!</v>
      </c>
    </row>
    <row r="63" spans="1:5" x14ac:dyDescent="0.25">
      <c r="A63" s="116"/>
      <c r="B63" s="114"/>
      <c r="C63" s="110" t="s">
        <v>16</v>
      </c>
      <c r="D63" s="110"/>
      <c r="E63" s="8" t="e">
        <f>#REF!</f>
        <v>#REF!</v>
      </c>
    </row>
    <row r="64" spans="1:5" x14ac:dyDescent="0.25">
      <c r="A64" s="116"/>
      <c r="B64" s="114"/>
      <c r="C64" s="110" t="s">
        <v>18</v>
      </c>
      <c r="D64" s="110"/>
      <c r="E64" s="8" t="e">
        <f>#REF!</f>
        <v>#REF!</v>
      </c>
    </row>
    <row r="65" spans="1:5" x14ac:dyDescent="0.25">
      <c r="A65" s="116"/>
      <c r="B65" s="114"/>
      <c r="C65" s="110" t="s">
        <v>20</v>
      </c>
      <c r="D65" s="110"/>
      <c r="E65" s="8" t="e">
        <f>#REF!</f>
        <v>#REF!</v>
      </c>
    </row>
    <row r="66" spans="1:5" ht="15.75" thickBot="1" x14ac:dyDescent="0.3">
      <c r="A66" s="116"/>
      <c r="B66" s="4"/>
      <c r="C66" s="111" t="s">
        <v>23</v>
      </c>
      <c r="D66" s="111"/>
      <c r="E66" s="9" t="e">
        <f>#REF!</f>
        <v>#REF!</v>
      </c>
    </row>
    <row r="67" spans="1:5" x14ac:dyDescent="0.25">
      <c r="A67" s="116"/>
      <c r="B67" s="114" t="s">
        <v>25</v>
      </c>
      <c r="C67" s="110" t="s">
        <v>27</v>
      </c>
      <c r="D67" s="110"/>
      <c r="E67" s="8" t="e">
        <f>#REF!</f>
        <v>#REF!</v>
      </c>
    </row>
    <row r="68" spans="1:5" x14ac:dyDescent="0.25">
      <c r="A68" s="116"/>
      <c r="B68" s="114"/>
      <c r="C68" s="110" t="s">
        <v>29</v>
      </c>
      <c r="D68" s="110"/>
      <c r="E68" s="8" t="e">
        <f>#REF!</f>
        <v>#REF!</v>
      </c>
    </row>
    <row r="69" spans="1:5" x14ac:dyDescent="0.25">
      <c r="A69" s="116"/>
      <c r="B69" s="114"/>
      <c r="C69" s="110" t="s">
        <v>31</v>
      </c>
      <c r="D69" s="110"/>
      <c r="E69" s="8" t="e">
        <f>#REF!</f>
        <v>#REF!</v>
      </c>
    </row>
    <row r="70" spans="1:5" x14ac:dyDescent="0.25">
      <c r="A70" s="116"/>
      <c r="B70" s="114"/>
      <c r="C70" s="110" t="s">
        <v>33</v>
      </c>
      <c r="D70" s="110"/>
      <c r="E70" s="8" t="e">
        <f>#REF!</f>
        <v>#REF!</v>
      </c>
    </row>
    <row r="71" spans="1:5" x14ac:dyDescent="0.25">
      <c r="A71" s="116"/>
      <c r="B71" s="114"/>
      <c r="C71" s="110" t="s">
        <v>35</v>
      </c>
      <c r="D71" s="110"/>
      <c r="E71" s="8" t="e">
        <f>#REF!</f>
        <v>#REF!</v>
      </c>
    </row>
    <row r="72" spans="1:5" x14ac:dyDescent="0.25">
      <c r="A72" s="116"/>
      <c r="B72" s="114"/>
      <c r="C72" s="110" t="s">
        <v>37</v>
      </c>
      <c r="D72" s="110"/>
      <c r="E72" s="8" t="e">
        <f>#REF!</f>
        <v>#REF!</v>
      </c>
    </row>
    <row r="73" spans="1:5" x14ac:dyDescent="0.25">
      <c r="A73" s="116"/>
      <c r="B73" s="114"/>
      <c r="C73" s="110" t="s">
        <v>39</v>
      </c>
      <c r="D73" s="110"/>
      <c r="E73" s="8" t="e">
        <f>#REF!</f>
        <v>#REF!</v>
      </c>
    </row>
    <row r="74" spans="1:5" x14ac:dyDescent="0.25">
      <c r="A74" s="116"/>
      <c r="B74" s="114"/>
      <c r="C74" s="110" t="s">
        <v>40</v>
      </c>
      <c r="D74" s="110"/>
      <c r="E74" s="8" t="e">
        <f>#REF!</f>
        <v>#REF!</v>
      </c>
    </row>
    <row r="75" spans="1:5" x14ac:dyDescent="0.25">
      <c r="A75" s="116"/>
      <c r="B75" s="114"/>
      <c r="C75" s="110" t="s">
        <v>42</v>
      </c>
      <c r="D75" s="110"/>
      <c r="E75" s="8" t="e">
        <f>#REF!</f>
        <v>#REF!</v>
      </c>
    </row>
    <row r="76" spans="1:5" ht="15.75" thickBot="1" x14ac:dyDescent="0.3">
      <c r="A76" s="116"/>
      <c r="B76" s="4"/>
      <c r="C76" s="111" t="s">
        <v>44</v>
      </c>
      <c r="D76" s="111"/>
      <c r="E76" s="9" t="e">
        <f>#REF!</f>
        <v>#REF!</v>
      </c>
    </row>
    <row r="77" spans="1:5" ht="15.75" thickBot="1" x14ac:dyDescent="0.3">
      <c r="A77" s="116"/>
      <c r="B77" s="2"/>
      <c r="C77" s="111" t="s">
        <v>46</v>
      </c>
      <c r="D77" s="111"/>
      <c r="E77" s="9" t="e">
        <f>#REF!</f>
        <v>#REF!</v>
      </c>
    </row>
    <row r="78" spans="1:5" x14ac:dyDescent="0.25">
      <c r="A78" s="116" t="s">
        <v>67</v>
      </c>
      <c r="B78" s="114" t="s">
        <v>7</v>
      </c>
      <c r="C78" s="110" t="s">
        <v>9</v>
      </c>
      <c r="D78" s="110"/>
      <c r="E78" s="8" t="e">
        <f>#REF!</f>
        <v>#REF!</v>
      </c>
    </row>
    <row r="79" spans="1:5" x14ac:dyDescent="0.25">
      <c r="A79" s="116"/>
      <c r="B79" s="114"/>
      <c r="C79" s="110" t="s">
        <v>11</v>
      </c>
      <c r="D79" s="110"/>
      <c r="E79" s="8" t="e">
        <f>#REF!</f>
        <v>#REF!</v>
      </c>
    </row>
    <row r="80" spans="1:5" x14ac:dyDescent="0.25">
      <c r="A80" s="116"/>
      <c r="B80" s="114"/>
      <c r="C80" s="110" t="s">
        <v>13</v>
      </c>
      <c r="D80" s="110"/>
      <c r="E80" s="8" t="e">
        <f>#REF!</f>
        <v>#REF!</v>
      </c>
    </row>
    <row r="81" spans="1:5" x14ac:dyDescent="0.25">
      <c r="A81" s="116"/>
      <c r="B81" s="114"/>
      <c r="C81" s="110" t="s">
        <v>15</v>
      </c>
      <c r="D81" s="110"/>
      <c r="E81" s="8" t="e">
        <f>#REF!</f>
        <v>#REF!</v>
      </c>
    </row>
    <row r="82" spans="1:5" x14ac:dyDescent="0.25">
      <c r="A82" s="116"/>
      <c r="B82" s="114"/>
      <c r="C82" s="110" t="s">
        <v>17</v>
      </c>
      <c r="D82" s="110"/>
      <c r="E82" s="8" t="e">
        <f>#REF!</f>
        <v>#REF!</v>
      </c>
    </row>
    <row r="83" spans="1:5" x14ac:dyDescent="0.25">
      <c r="A83" s="116"/>
      <c r="B83" s="114"/>
      <c r="C83" s="110" t="s">
        <v>19</v>
      </c>
      <c r="D83" s="110"/>
      <c r="E83" s="8" t="e">
        <f>#REF!</f>
        <v>#REF!</v>
      </c>
    </row>
    <row r="84" spans="1:5" x14ac:dyDescent="0.25">
      <c r="A84" s="116"/>
      <c r="B84" s="114"/>
      <c r="C84" s="110" t="s">
        <v>21</v>
      </c>
      <c r="D84" s="110"/>
      <c r="E84" s="8" t="e">
        <f>#REF!</f>
        <v>#REF!</v>
      </c>
    </row>
    <row r="85" spans="1:5" x14ac:dyDescent="0.25">
      <c r="A85" s="116"/>
      <c r="B85" s="114"/>
      <c r="C85" s="110" t="s">
        <v>22</v>
      </c>
      <c r="D85" s="110"/>
      <c r="E85" s="8" t="e">
        <f>#REF!</f>
        <v>#REF!</v>
      </c>
    </row>
    <row r="86" spans="1:5" ht="15.75" thickBot="1" x14ac:dyDescent="0.3">
      <c r="A86" s="116"/>
      <c r="B86" s="4"/>
      <c r="C86" s="111" t="s">
        <v>24</v>
      </c>
      <c r="D86" s="111"/>
      <c r="E86" s="9" t="e">
        <f>#REF!</f>
        <v>#REF!</v>
      </c>
    </row>
    <row r="87" spans="1:5" x14ac:dyDescent="0.25">
      <c r="A87" s="116"/>
      <c r="B87" s="114" t="s">
        <v>26</v>
      </c>
      <c r="C87" s="110" t="s">
        <v>28</v>
      </c>
      <c r="D87" s="110"/>
      <c r="E87" s="8" t="e">
        <f>#REF!</f>
        <v>#REF!</v>
      </c>
    </row>
    <row r="88" spans="1:5" x14ac:dyDescent="0.25">
      <c r="A88" s="116"/>
      <c r="B88" s="114"/>
      <c r="C88" s="110" t="s">
        <v>30</v>
      </c>
      <c r="D88" s="110"/>
      <c r="E88" s="8" t="e">
        <f>#REF!</f>
        <v>#REF!</v>
      </c>
    </row>
    <row r="89" spans="1:5" x14ac:dyDescent="0.25">
      <c r="A89" s="116"/>
      <c r="B89" s="114"/>
      <c r="C89" s="110" t="s">
        <v>32</v>
      </c>
      <c r="D89" s="110"/>
      <c r="E89" s="8" t="e">
        <f>#REF!</f>
        <v>#REF!</v>
      </c>
    </row>
    <row r="90" spans="1:5" x14ac:dyDescent="0.25">
      <c r="A90" s="116"/>
      <c r="B90" s="114"/>
      <c r="C90" s="110" t="s">
        <v>34</v>
      </c>
      <c r="D90" s="110"/>
      <c r="E90" s="8" t="e">
        <f>#REF!</f>
        <v>#REF!</v>
      </c>
    </row>
    <row r="91" spans="1:5" x14ac:dyDescent="0.25">
      <c r="A91" s="116"/>
      <c r="B91" s="114"/>
      <c r="C91" s="110" t="s">
        <v>36</v>
      </c>
      <c r="D91" s="110"/>
      <c r="E91" s="8" t="e">
        <f>#REF!</f>
        <v>#REF!</v>
      </c>
    </row>
    <row r="92" spans="1:5" x14ac:dyDescent="0.25">
      <c r="A92" s="116"/>
      <c r="B92" s="114"/>
      <c r="C92" s="110" t="s">
        <v>38</v>
      </c>
      <c r="D92" s="110"/>
      <c r="E92" s="8" t="e">
        <f>#REF!</f>
        <v>#REF!</v>
      </c>
    </row>
    <row r="93" spans="1:5" ht="15.75" thickBot="1" x14ac:dyDescent="0.3">
      <c r="A93" s="116"/>
      <c r="B93" s="2"/>
      <c r="C93" s="111" t="s">
        <v>41</v>
      </c>
      <c r="D93" s="111"/>
      <c r="E93" s="9" t="e">
        <f>#REF!</f>
        <v>#REF!</v>
      </c>
    </row>
    <row r="94" spans="1:5" ht="15.75" thickBot="1" x14ac:dyDescent="0.3">
      <c r="A94" s="116"/>
      <c r="B94" s="2"/>
      <c r="C94" s="111" t="s">
        <v>43</v>
      </c>
      <c r="D94" s="111"/>
      <c r="E94" s="9" t="e">
        <f>#REF!</f>
        <v>#REF!</v>
      </c>
    </row>
    <row r="95" spans="1:5" x14ac:dyDescent="0.25">
      <c r="A95" s="3"/>
      <c r="B95" s="114" t="s">
        <v>45</v>
      </c>
      <c r="C95" s="112" t="s">
        <v>47</v>
      </c>
      <c r="D95" s="112"/>
      <c r="E95" s="10" t="e">
        <f>#REF!</f>
        <v>#REF!</v>
      </c>
    </row>
    <row r="96" spans="1:5" x14ac:dyDescent="0.25">
      <c r="A96" s="3"/>
      <c r="B96" s="114"/>
      <c r="C96" s="110" t="s">
        <v>48</v>
      </c>
      <c r="D96" s="110"/>
      <c r="E96" s="8" t="e">
        <f>#REF!</f>
        <v>#REF!</v>
      </c>
    </row>
    <row r="97" spans="1:5" x14ac:dyDescent="0.25">
      <c r="A97" s="3"/>
      <c r="B97" s="114"/>
      <c r="C97" s="110" t="s">
        <v>49</v>
      </c>
      <c r="D97" s="110"/>
      <c r="E97" s="8" t="e">
        <f>#REF!</f>
        <v>#REF!</v>
      </c>
    </row>
    <row r="98" spans="1:5" x14ac:dyDescent="0.25">
      <c r="A98" s="3"/>
      <c r="B98" s="114"/>
      <c r="C98" s="110" t="s">
        <v>50</v>
      </c>
      <c r="D98" s="110"/>
      <c r="E98" s="8" t="e">
        <f>#REF!</f>
        <v>#REF!</v>
      </c>
    </row>
    <row r="99" spans="1:5" x14ac:dyDescent="0.25">
      <c r="A99" s="3"/>
      <c r="B99" s="114"/>
      <c r="C99" s="112" t="s">
        <v>51</v>
      </c>
      <c r="D99" s="112"/>
      <c r="E99" s="10" t="e">
        <f>#REF!</f>
        <v>#REF!</v>
      </c>
    </row>
    <row r="100" spans="1:5" x14ac:dyDescent="0.25">
      <c r="A100" s="3"/>
      <c r="B100" s="114"/>
      <c r="C100" s="110" t="s">
        <v>52</v>
      </c>
      <c r="D100" s="110"/>
      <c r="E100" s="8" t="e">
        <f>#REF!</f>
        <v>#REF!</v>
      </c>
    </row>
    <row r="101" spans="1:5" x14ac:dyDescent="0.25">
      <c r="A101" s="3"/>
      <c r="B101" s="114"/>
      <c r="C101" s="110" t="s">
        <v>53</v>
      </c>
      <c r="D101" s="110"/>
      <c r="E101" s="8" t="e">
        <f>#REF!</f>
        <v>#REF!</v>
      </c>
    </row>
    <row r="102" spans="1:5" x14ac:dyDescent="0.25">
      <c r="A102" s="3"/>
      <c r="B102" s="114"/>
      <c r="C102" s="110" t="s">
        <v>54</v>
      </c>
      <c r="D102" s="110"/>
      <c r="E102" s="8" t="e">
        <f>#REF!</f>
        <v>#REF!</v>
      </c>
    </row>
    <row r="103" spans="1:5" x14ac:dyDescent="0.25">
      <c r="A103" s="3"/>
      <c r="B103" s="114"/>
      <c r="C103" s="110" t="s">
        <v>55</v>
      </c>
      <c r="D103" s="110"/>
      <c r="E103" s="8" t="e">
        <f>#REF!</f>
        <v>#REF!</v>
      </c>
    </row>
    <row r="104" spans="1:5" x14ac:dyDescent="0.25">
      <c r="A104" s="3"/>
      <c r="B104" s="114"/>
      <c r="C104" s="110" t="s">
        <v>56</v>
      </c>
      <c r="D104" s="110"/>
      <c r="E104" s="8" t="e">
        <f>#REF!</f>
        <v>#REF!</v>
      </c>
    </row>
    <row r="105" spans="1:5" x14ac:dyDescent="0.25">
      <c r="A105" s="3"/>
      <c r="B105" s="114"/>
      <c r="C105" s="112" t="s">
        <v>57</v>
      </c>
      <c r="D105" s="112"/>
      <c r="E105" s="10" t="e">
        <f>#REF!</f>
        <v>#REF!</v>
      </c>
    </row>
    <row r="106" spans="1:5" x14ac:dyDescent="0.25">
      <c r="A106" s="3"/>
      <c r="B106" s="114"/>
      <c r="C106" s="110" t="s">
        <v>58</v>
      </c>
      <c r="D106" s="110"/>
      <c r="E106" s="8" t="e">
        <f>#REF!</f>
        <v>#REF!</v>
      </c>
    </row>
    <row r="107" spans="1:5" x14ac:dyDescent="0.25">
      <c r="A107" s="3"/>
      <c r="B107" s="114"/>
      <c r="C107" s="110" t="s">
        <v>59</v>
      </c>
      <c r="D107" s="110"/>
      <c r="E107" s="8" t="e">
        <f>#REF!</f>
        <v>#REF!</v>
      </c>
    </row>
    <row r="108" spans="1:5" ht="15.75" thickBot="1" x14ac:dyDescent="0.3">
      <c r="A108" s="3"/>
      <c r="B108" s="114"/>
      <c r="C108" s="111" t="s">
        <v>60</v>
      </c>
      <c r="D108" s="111"/>
      <c r="E108" s="9" t="e">
        <f>#REF!</f>
        <v>#REF!</v>
      </c>
    </row>
    <row r="109" spans="1:5" ht="15.75" thickBot="1" x14ac:dyDescent="0.3">
      <c r="A109" s="3"/>
      <c r="B109" s="2"/>
      <c r="C109" s="111" t="s">
        <v>61</v>
      </c>
      <c r="D109" s="111"/>
      <c r="E109" s="9" t="e">
        <f>#REF!</f>
        <v>#REF!</v>
      </c>
    </row>
    <row r="110" spans="1:5" x14ac:dyDescent="0.25">
      <c r="A110" s="3"/>
      <c r="B110" s="2"/>
      <c r="C110" s="113" t="s">
        <v>72</v>
      </c>
      <c r="D110" s="5" t="s">
        <v>62</v>
      </c>
      <c r="E110" s="10" t="e">
        <f>#REF!</f>
        <v>#REF!</v>
      </c>
    </row>
    <row r="111" spans="1:5" x14ac:dyDescent="0.25">
      <c r="A111" s="3"/>
      <c r="B111" s="2"/>
      <c r="C111" s="109"/>
      <c r="D111" s="5" t="s">
        <v>63</v>
      </c>
      <c r="E111" s="10" t="e">
        <f>#REF!</f>
        <v>#REF!</v>
      </c>
    </row>
    <row r="112" spans="1:5" x14ac:dyDescent="0.25">
      <c r="A112" s="3"/>
      <c r="B112" s="2"/>
      <c r="C112" s="109" t="s">
        <v>71</v>
      </c>
      <c r="D112" s="5" t="s">
        <v>62</v>
      </c>
      <c r="E112" s="10" t="e">
        <f>#REF!</f>
        <v>#REF!</v>
      </c>
    </row>
    <row r="113" spans="1:5" x14ac:dyDescent="0.25">
      <c r="A113" s="3"/>
      <c r="B113" s="2"/>
      <c r="C113" s="109"/>
      <c r="D113" s="5" t="s">
        <v>63</v>
      </c>
      <c r="E113" s="10" t="e">
        <f>#REF!</f>
        <v>#REF!</v>
      </c>
    </row>
    <row r="114" spans="1:5" x14ac:dyDescent="0.25">
      <c r="A114" s="115" t="s">
        <v>0</v>
      </c>
      <c r="B114" s="115"/>
      <c r="C114" s="115"/>
      <c r="D114" s="115"/>
      <c r="E114" s="13" t="e">
        <f>#REF!</f>
        <v>#REF!</v>
      </c>
    </row>
    <row r="115" spans="1:5" x14ac:dyDescent="0.25">
      <c r="A115" s="115" t="s">
        <v>2</v>
      </c>
      <c r="B115" s="115"/>
      <c r="C115" s="115"/>
      <c r="D115" s="115"/>
      <c r="E115" s="13" t="e">
        <f>#REF!</f>
        <v>#REF!</v>
      </c>
    </row>
    <row r="116" spans="1:5" x14ac:dyDescent="0.25">
      <c r="A116" s="115" t="s">
        <v>1</v>
      </c>
      <c r="B116" s="115"/>
      <c r="C116" s="115"/>
      <c r="D116" s="115"/>
      <c r="E116" s="14"/>
    </row>
    <row r="117" spans="1:5" x14ac:dyDescent="0.25">
      <c r="A117" s="115" t="s">
        <v>70</v>
      </c>
      <c r="B117" s="115"/>
      <c r="C117" s="115"/>
      <c r="D117" s="115"/>
      <c r="E117" t="s">
        <v>69</v>
      </c>
    </row>
    <row r="118" spans="1:5" x14ac:dyDescent="0.25">
      <c r="B118" s="117" t="s">
        <v>64</v>
      </c>
      <c r="C118" s="112" t="s">
        <v>4</v>
      </c>
      <c r="D118" s="112"/>
      <c r="E118" s="11" t="e">
        <f>#REF!</f>
        <v>#REF!</v>
      </c>
    </row>
    <row r="119" spans="1:5" x14ac:dyDescent="0.25">
      <c r="B119" s="117"/>
      <c r="C119" s="112" t="s">
        <v>6</v>
      </c>
      <c r="D119" s="112"/>
      <c r="E119" s="11" t="e">
        <f>#REF!</f>
        <v>#REF!</v>
      </c>
    </row>
    <row r="120" spans="1:5" x14ac:dyDescent="0.25">
      <c r="B120" s="117"/>
      <c r="C120" s="110" t="s">
        <v>8</v>
      </c>
      <c r="D120" s="110"/>
      <c r="E120" s="12" t="e">
        <f>#REF!</f>
        <v>#REF!</v>
      </c>
    </row>
    <row r="121" spans="1:5" x14ac:dyDescent="0.25">
      <c r="B121" s="117"/>
      <c r="C121" s="110" t="s">
        <v>10</v>
      </c>
      <c r="D121" s="110"/>
      <c r="E121" s="12" t="e">
        <f>#REF!</f>
        <v>#REF!</v>
      </c>
    </row>
    <row r="122" spans="1:5" x14ac:dyDescent="0.25">
      <c r="B122" s="117"/>
      <c r="C122" s="110" t="s">
        <v>12</v>
      </c>
      <c r="D122" s="110"/>
      <c r="E122" s="12" t="e">
        <f>#REF!</f>
        <v>#REF!</v>
      </c>
    </row>
    <row r="123" spans="1:5" x14ac:dyDescent="0.25">
      <c r="B123" s="117"/>
      <c r="C123" s="110" t="s">
        <v>14</v>
      </c>
      <c r="D123" s="110"/>
      <c r="E123" s="12" t="e">
        <f>#REF!</f>
        <v>#REF!</v>
      </c>
    </row>
    <row r="124" spans="1:5" x14ac:dyDescent="0.25">
      <c r="B124" s="117"/>
      <c r="C124" s="110" t="s">
        <v>16</v>
      </c>
      <c r="D124" s="110"/>
      <c r="E124" s="12" t="e">
        <f>#REF!</f>
        <v>#REF!</v>
      </c>
    </row>
    <row r="125" spans="1:5" x14ac:dyDescent="0.25">
      <c r="B125" s="117"/>
      <c r="C125" s="110" t="s">
        <v>18</v>
      </c>
      <c r="D125" s="110"/>
      <c r="E125" s="12" t="e">
        <f>#REF!</f>
        <v>#REF!</v>
      </c>
    </row>
    <row r="126" spans="1:5" x14ac:dyDescent="0.25">
      <c r="B126" s="117"/>
      <c r="C126" s="110" t="s">
        <v>20</v>
      </c>
      <c r="D126" s="110"/>
      <c r="E126" s="12" t="e">
        <f>#REF!</f>
        <v>#REF!</v>
      </c>
    </row>
    <row r="127" spans="1:5" x14ac:dyDescent="0.25">
      <c r="B127" s="117"/>
      <c r="C127" s="112" t="s">
        <v>25</v>
      </c>
      <c r="D127" s="112"/>
      <c r="E127" s="11" t="e">
        <f>#REF!</f>
        <v>#REF!</v>
      </c>
    </row>
    <row r="128" spans="1:5" x14ac:dyDescent="0.25">
      <c r="B128" s="117"/>
      <c r="C128" s="110" t="s">
        <v>27</v>
      </c>
      <c r="D128" s="110"/>
      <c r="E128" s="12" t="e">
        <f>#REF!</f>
        <v>#REF!</v>
      </c>
    </row>
    <row r="129" spans="2:5" x14ac:dyDescent="0.25">
      <c r="B129" s="117"/>
      <c r="C129" s="110" t="s">
        <v>29</v>
      </c>
      <c r="D129" s="110"/>
      <c r="E129" s="12" t="e">
        <f>#REF!</f>
        <v>#REF!</v>
      </c>
    </row>
    <row r="130" spans="2:5" x14ac:dyDescent="0.25">
      <c r="B130" s="117"/>
      <c r="C130" s="110" t="s">
        <v>31</v>
      </c>
      <c r="D130" s="110"/>
      <c r="E130" s="12" t="e">
        <f>#REF!</f>
        <v>#REF!</v>
      </c>
    </row>
    <row r="131" spans="2:5" x14ac:dyDescent="0.25">
      <c r="B131" s="117"/>
      <c r="C131" s="110" t="s">
        <v>33</v>
      </c>
      <c r="D131" s="110"/>
      <c r="E131" s="12" t="e">
        <f>#REF!</f>
        <v>#REF!</v>
      </c>
    </row>
    <row r="132" spans="2:5" x14ac:dyDescent="0.25">
      <c r="B132" s="117"/>
      <c r="C132" s="110" t="s">
        <v>35</v>
      </c>
      <c r="D132" s="110"/>
      <c r="E132" s="12" t="e">
        <f>#REF!</f>
        <v>#REF!</v>
      </c>
    </row>
    <row r="133" spans="2:5" x14ac:dyDescent="0.25">
      <c r="B133" s="117"/>
      <c r="C133" s="110" t="s">
        <v>37</v>
      </c>
      <c r="D133" s="110"/>
      <c r="E133" s="12" t="e">
        <f>#REF!</f>
        <v>#REF!</v>
      </c>
    </row>
    <row r="134" spans="2:5" x14ac:dyDescent="0.25">
      <c r="B134" s="117"/>
      <c r="C134" s="110" t="s">
        <v>39</v>
      </c>
      <c r="D134" s="110"/>
      <c r="E134" s="12" t="e">
        <f>#REF!</f>
        <v>#REF!</v>
      </c>
    </row>
    <row r="135" spans="2:5" x14ac:dyDescent="0.25">
      <c r="B135" s="117"/>
      <c r="C135" s="110" t="s">
        <v>40</v>
      </c>
      <c r="D135" s="110"/>
      <c r="E135" s="12" t="e">
        <f>#REF!</f>
        <v>#REF!</v>
      </c>
    </row>
    <row r="136" spans="2:5" x14ac:dyDescent="0.25">
      <c r="B136" s="117"/>
      <c r="C136" s="110" t="s">
        <v>42</v>
      </c>
      <c r="D136" s="110"/>
      <c r="E136" s="12" t="e">
        <f>#REF!</f>
        <v>#REF!</v>
      </c>
    </row>
    <row r="137" spans="2:5" x14ac:dyDescent="0.25">
      <c r="B137" s="117"/>
      <c r="C137" s="112" t="s">
        <v>5</v>
      </c>
      <c r="D137" s="112"/>
      <c r="E137" s="11" t="e">
        <f>#REF!</f>
        <v>#REF!</v>
      </c>
    </row>
    <row r="138" spans="2:5" x14ac:dyDescent="0.25">
      <c r="B138" s="117"/>
      <c r="C138" s="112" t="s">
        <v>7</v>
      </c>
      <c r="D138" s="112"/>
      <c r="E138" s="11" t="e">
        <f>#REF!</f>
        <v>#REF!</v>
      </c>
    </row>
    <row r="139" spans="2:5" x14ac:dyDescent="0.25">
      <c r="B139" s="117"/>
      <c r="C139" s="110" t="s">
        <v>9</v>
      </c>
      <c r="D139" s="110"/>
      <c r="E139" s="12" t="e">
        <f>#REF!</f>
        <v>#REF!</v>
      </c>
    </row>
    <row r="140" spans="2:5" x14ac:dyDescent="0.25">
      <c r="B140" s="117"/>
      <c r="C140" s="110" t="s">
        <v>11</v>
      </c>
      <c r="D140" s="110"/>
      <c r="E140" s="12" t="e">
        <f>#REF!</f>
        <v>#REF!</v>
      </c>
    </row>
    <row r="141" spans="2:5" x14ac:dyDescent="0.25">
      <c r="B141" s="117"/>
      <c r="C141" s="110" t="s">
        <v>13</v>
      </c>
      <c r="D141" s="110"/>
      <c r="E141" s="12" t="e">
        <f>#REF!</f>
        <v>#REF!</v>
      </c>
    </row>
    <row r="142" spans="2:5" x14ac:dyDescent="0.25">
      <c r="B142" s="117"/>
      <c r="C142" s="110" t="s">
        <v>15</v>
      </c>
      <c r="D142" s="110"/>
      <c r="E142" s="12" t="e">
        <f>#REF!</f>
        <v>#REF!</v>
      </c>
    </row>
    <row r="143" spans="2:5" x14ac:dyDescent="0.25">
      <c r="B143" s="117"/>
      <c r="C143" s="110" t="s">
        <v>17</v>
      </c>
      <c r="D143" s="110"/>
      <c r="E143" s="12" t="e">
        <f>#REF!</f>
        <v>#REF!</v>
      </c>
    </row>
    <row r="144" spans="2:5" x14ac:dyDescent="0.25">
      <c r="B144" s="117"/>
      <c r="C144" s="110" t="s">
        <v>19</v>
      </c>
      <c r="D144" s="110"/>
      <c r="E144" s="12" t="e">
        <f>#REF!</f>
        <v>#REF!</v>
      </c>
    </row>
    <row r="145" spans="2:5" x14ac:dyDescent="0.25">
      <c r="B145" s="117"/>
      <c r="C145" s="110" t="s">
        <v>21</v>
      </c>
      <c r="D145" s="110"/>
      <c r="E145" s="12" t="e">
        <f>#REF!</f>
        <v>#REF!</v>
      </c>
    </row>
    <row r="146" spans="2:5" x14ac:dyDescent="0.25">
      <c r="B146" s="117"/>
      <c r="C146" s="110" t="s">
        <v>22</v>
      </c>
      <c r="D146" s="110"/>
      <c r="E146" s="12" t="e">
        <f>#REF!</f>
        <v>#REF!</v>
      </c>
    </row>
    <row r="147" spans="2:5" x14ac:dyDescent="0.25">
      <c r="B147" s="117"/>
      <c r="C147" s="119" t="s">
        <v>26</v>
      </c>
      <c r="D147" s="119"/>
      <c r="E147" s="11" t="e">
        <f>#REF!</f>
        <v>#REF!</v>
      </c>
    </row>
    <row r="148" spans="2:5" x14ac:dyDescent="0.25">
      <c r="B148" s="117"/>
      <c r="C148" s="110" t="s">
        <v>28</v>
      </c>
      <c r="D148" s="110"/>
      <c r="E148" s="12" t="e">
        <f>#REF!</f>
        <v>#REF!</v>
      </c>
    </row>
    <row r="149" spans="2:5" x14ac:dyDescent="0.25">
      <c r="B149" s="117"/>
      <c r="C149" s="110" t="s">
        <v>30</v>
      </c>
      <c r="D149" s="110"/>
      <c r="E149" s="12" t="e">
        <f>#REF!</f>
        <v>#REF!</v>
      </c>
    </row>
    <row r="150" spans="2:5" x14ac:dyDescent="0.25">
      <c r="B150" s="117"/>
      <c r="C150" s="110" t="s">
        <v>32</v>
      </c>
      <c r="D150" s="110"/>
      <c r="E150" s="12" t="e">
        <f>#REF!</f>
        <v>#REF!</v>
      </c>
    </row>
    <row r="151" spans="2:5" x14ac:dyDescent="0.25">
      <c r="B151" s="117"/>
      <c r="C151" s="110" t="s">
        <v>34</v>
      </c>
      <c r="D151" s="110"/>
      <c r="E151" s="12" t="e">
        <f>#REF!</f>
        <v>#REF!</v>
      </c>
    </row>
    <row r="152" spans="2:5" x14ac:dyDescent="0.25">
      <c r="B152" s="117"/>
      <c r="C152" s="110" t="s">
        <v>36</v>
      </c>
      <c r="D152" s="110"/>
      <c r="E152" s="12" t="e">
        <f>#REF!</f>
        <v>#REF!</v>
      </c>
    </row>
    <row r="153" spans="2:5" x14ac:dyDescent="0.25">
      <c r="B153" s="117"/>
      <c r="C153" s="110" t="s">
        <v>38</v>
      </c>
      <c r="D153" s="110"/>
      <c r="E153" s="12" t="e">
        <f>#REF!</f>
        <v>#REF!</v>
      </c>
    </row>
    <row r="154" spans="2:5" x14ac:dyDescent="0.25">
      <c r="B154" s="117"/>
      <c r="C154" s="112" t="s">
        <v>45</v>
      </c>
      <c r="D154" s="112"/>
      <c r="E154" s="11" t="e">
        <f>#REF!</f>
        <v>#REF!</v>
      </c>
    </row>
    <row r="155" spans="2:5" x14ac:dyDescent="0.25">
      <c r="B155" s="117"/>
      <c r="C155" s="112" t="s">
        <v>47</v>
      </c>
      <c r="D155" s="112"/>
      <c r="E155" s="11" t="e">
        <f>#REF!</f>
        <v>#REF!</v>
      </c>
    </row>
    <row r="156" spans="2:5" x14ac:dyDescent="0.25">
      <c r="B156" s="117"/>
      <c r="C156" s="110" t="s">
        <v>48</v>
      </c>
      <c r="D156" s="110"/>
      <c r="E156" s="12" t="e">
        <f>#REF!</f>
        <v>#REF!</v>
      </c>
    </row>
    <row r="157" spans="2:5" x14ac:dyDescent="0.25">
      <c r="B157" s="117"/>
      <c r="C157" s="110" t="s">
        <v>49</v>
      </c>
      <c r="D157" s="110"/>
      <c r="E157" s="12" t="e">
        <f>#REF!</f>
        <v>#REF!</v>
      </c>
    </row>
    <row r="158" spans="2:5" x14ac:dyDescent="0.25">
      <c r="B158" s="117"/>
      <c r="C158" s="110" t="s">
        <v>50</v>
      </c>
      <c r="D158" s="110"/>
      <c r="E158" s="12" t="e">
        <f>#REF!</f>
        <v>#REF!</v>
      </c>
    </row>
    <row r="159" spans="2:5" x14ac:dyDescent="0.25">
      <c r="B159" s="117"/>
      <c r="C159" s="112" t="s">
        <v>51</v>
      </c>
      <c r="D159" s="112"/>
      <c r="E159" s="11" t="e">
        <f>#REF!</f>
        <v>#REF!</v>
      </c>
    </row>
    <row r="160" spans="2:5" x14ac:dyDescent="0.25">
      <c r="B160" s="117"/>
      <c r="C160" s="110" t="s">
        <v>52</v>
      </c>
      <c r="D160" s="110"/>
      <c r="E160" s="12" t="e">
        <f>#REF!</f>
        <v>#REF!</v>
      </c>
    </row>
    <row r="161" spans="2:5" x14ac:dyDescent="0.25">
      <c r="B161" s="117"/>
      <c r="C161" s="110" t="s">
        <v>53</v>
      </c>
      <c r="D161" s="110"/>
      <c r="E161" s="12" t="e">
        <f>#REF!</f>
        <v>#REF!</v>
      </c>
    </row>
    <row r="162" spans="2:5" x14ac:dyDescent="0.25">
      <c r="B162" s="117"/>
      <c r="C162" s="110" t="s">
        <v>54</v>
      </c>
      <c r="D162" s="110"/>
      <c r="E162" s="12" t="e">
        <f>#REF!</f>
        <v>#REF!</v>
      </c>
    </row>
    <row r="163" spans="2:5" x14ac:dyDescent="0.25">
      <c r="B163" s="117"/>
      <c r="C163" s="110" t="s">
        <v>55</v>
      </c>
      <c r="D163" s="110"/>
      <c r="E163" s="12" t="e">
        <f>#REF!</f>
        <v>#REF!</v>
      </c>
    </row>
    <row r="164" spans="2:5" x14ac:dyDescent="0.25">
      <c r="B164" s="117"/>
      <c r="C164" s="110" t="s">
        <v>56</v>
      </c>
      <c r="D164" s="110"/>
      <c r="E164" s="12" t="e">
        <f>#REF!</f>
        <v>#REF!</v>
      </c>
    </row>
    <row r="165" spans="2:5" x14ac:dyDescent="0.25">
      <c r="B165" s="117"/>
      <c r="C165" s="112" t="s">
        <v>57</v>
      </c>
      <c r="D165" s="112"/>
      <c r="E165" s="11" t="e">
        <f>#REF!</f>
        <v>#REF!</v>
      </c>
    </row>
    <row r="166" spans="2:5" x14ac:dyDescent="0.25">
      <c r="B166" s="117"/>
      <c r="C166" s="110" t="s">
        <v>58</v>
      </c>
      <c r="D166" s="110"/>
      <c r="E166" s="12" t="e">
        <f>#REF!</f>
        <v>#REF!</v>
      </c>
    </row>
    <row r="167" spans="2:5" ht="15" customHeight="1" thickBot="1" x14ac:dyDescent="0.3">
      <c r="B167" s="118"/>
      <c r="C167" s="110" t="s">
        <v>59</v>
      </c>
      <c r="D167" s="110"/>
      <c r="E167" s="12" t="e">
        <f>#REF!</f>
        <v>#REF!</v>
      </c>
    </row>
    <row r="168" spans="2:5" x14ac:dyDescent="0.25">
      <c r="B168" s="117" t="s">
        <v>65</v>
      </c>
      <c r="C168" s="112" t="s">
        <v>4</v>
      </c>
      <c r="D168" s="112"/>
      <c r="E168" s="11" t="e">
        <f>#REF!</f>
        <v>#REF!</v>
      </c>
    </row>
    <row r="169" spans="2:5" ht="15" customHeight="1" x14ac:dyDescent="0.25">
      <c r="B169" s="117"/>
      <c r="C169" s="112" t="s">
        <v>6</v>
      </c>
      <c r="D169" s="112"/>
      <c r="E169" s="11" t="e">
        <f>#REF!</f>
        <v>#REF!</v>
      </c>
    </row>
    <row r="170" spans="2:5" ht="15" customHeight="1" x14ac:dyDescent="0.25">
      <c r="B170" s="117"/>
      <c r="C170" s="110" t="s">
        <v>8</v>
      </c>
      <c r="D170" s="110"/>
      <c r="E170" s="12" t="e">
        <f>#REF!</f>
        <v>#REF!</v>
      </c>
    </row>
    <row r="171" spans="2:5" ht="15" customHeight="1" x14ac:dyDescent="0.25">
      <c r="B171" s="117"/>
      <c r="C171" s="110" t="s">
        <v>10</v>
      </c>
      <c r="D171" s="110"/>
      <c r="E171" s="12" t="e">
        <f>#REF!</f>
        <v>#REF!</v>
      </c>
    </row>
    <row r="172" spans="2:5" x14ac:dyDescent="0.25">
      <c r="B172" s="117"/>
      <c r="C172" s="110" t="s">
        <v>12</v>
      </c>
      <c r="D172" s="110"/>
      <c r="E172" s="12" t="e">
        <f>#REF!</f>
        <v>#REF!</v>
      </c>
    </row>
    <row r="173" spans="2:5" x14ac:dyDescent="0.25">
      <c r="B173" s="117"/>
      <c r="C173" s="110" t="s">
        <v>14</v>
      </c>
      <c r="D173" s="110"/>
      <c r="E173" s="12" t="e">
        <f>#REF!</f>
        <v>#REF!</v>
      </c>
    </row>
    <row r="174" spans="2:5" ht="15" customHeight="1" x14ac:dyDescent="0.25">
      <c r="B174" s="117"/>
      <c r="C174" s="110" t="s">
        <v>16</v>
      </c>
      <c r="D174" s="110"/>
      <c r="E174" s="12" t="e">
        <f>#REF!</f>
        <v>#REF!</v>
      </c>
    </row>
    <row r="175" spans="2:5" ht="15" customHeight="1" x14ac:dyDescent="0.25">
      <c r="B175" s="117"/>
      <c r="C175" s="110" t="s">
        <v>18</v>
      </c>
      <c r="D175" s="110"/>
      <c r="E175" s="12" t="e">
        <f>#REF!</f>
        <v>#REF!</v>
      </c>
    </row>
    <row r="176" spans="2:5" x14ac:dyDescent="0.25">
      <c r="B176" s="117"/>
      <c r="C176" s="110" t="s">
        <v>20</v>
      </c>
      <c r="D176" s="110"/>
      <c r="E176" s="12" t="e">
        <f>#REF!</f>
        <v>#REF!</v>
      </c>
    </row>
    <row r="177" spans="2:5" ht="15" customHeight="1" x14ac:dyDescent="0.25">
      <c r="B177" s="117"/>
      <c r="C177" s="112" t="s">
        <v>25</v>
      </c>
      <c r="D177" s="112"/>
      <c r="E177" s="11" t="e">
        <f>#REF!</f>
        <v>#REF!</v>
      </c>
    </row>
    <row r="178" spans="2:5" x14ac:dyDescent="0.25">
      <c r="B178" s="117"/>
      <c r="C178" s="110" t="s">
        <v>27</v>
      </c>
      <c r="D178" s="110"/>
      <c r="E178" s="12" t="e">
        <f>#REF!</f>
        <v>#REF!</v>
      </c>
    </row>
    <row r="179" spans="2:5" ht="15" customHeight="1" x14ac:dyDescent="0.25">
      <c r="B179" s="117"/>
      <c r="C179" s="110" t="s">
        <v>29</v>
      </c>
      <c r="D179" s="110"/>
      <c r="E179" s="12" t="e">
        <f>#REF!</f>
        <v>#REF!</v>
      </c>
    </row>
    <row r="180" spans="2:5" ht="15" customHeight="1" x14ac:dyDescent="0.25">
      <c r="B180" s="117"/>
      <c r="C180" s="110" t="s">
        <v>31</v>
      </c>
      <c r="D180" s="110"/>
      <c r="E180" s="12" t="e">
        <f>#REF!</f>
        <v>#REF!</v>
      </c>
    </row>
    <row r="181" spans="2:5" ht="15" customHeight="1" x14ac:dyDescent="0.25">
      <c r="B181" s="117"/>
      <c r="C181" s="110" t="s">
        <v>33</v>
      </c>
      <c r="D181" s="110"/>
      <c r="E181" s="12" t="e">
        <f>#REF!</f>
        <v>#REF!</v>
      </c>
    </row>
    <row r="182" spans="2:5" ht="15" customHeight="1" x14ac:dyDescent="0.25">
      <c r="B182" s="117"/>
      <c r="C182" s="110" t="s">
        <v>35</v>
      </c>
      <c r="D182" s="110"/>
      <c r="E182" s="12" t="e">
        <f>#REF!</f>
        <v>#REF!</v>
      </c>
    </row>
    <row r="183" spans="2:5" ht="15" customHeight="1" x14ac:dyDescent="0.25">
      <c r="B183" s="117"/>
      <c r="C183" s="110" t="s">
        <v>37</v>
      </c>
      <c r="D183" s="110"/>
      <c r="E183" s="12" t="e">
        <f>#REF!</f>
        <v>#REF!</v>
      </c>
    </row>
    <row r="184" spans="2:5" ht="15" customHeight="1" x14ac:dyDescent="0.25">
      <c r="B184" s="117"/>
      <c r="C184" s="110" t="s">
        <v>39</v>
      </c>
      <c r="D184" s="110"/>
      <c r="E184" s="12" t="e">
        <f>#REF!</f>
        <v>#REF!</v>
      </c>
    </row>
    <row r="185" spans="2:5" ht="15" customHeight="1" x14ac:dyDescent="0.25">
      <c r="B185" s="117"/>
      <c r="C185" s="110" t="s">
        <v>40</v>
      </c>
      <c r="D185" s="110"/>
      <c r="E185" s="12" t="e">
        <f>#REF!</f>
        <v>#REF!</v>
      </c>
    </row>
    <row r="186" spans="2:5" ht="15" customHeight="1" x14ac:dyDescent="0.25">
      <c r="B186" s="117"/>
      <c r="C186" s="110" t="s">
        <v>42</v>
      </c>
      <c r="D186" s="110"/>
      <c r="E186" s="12" t="e">
        <f>#REF!</f>
        <v>#REF!</v>
      </c>
    </row>
    <row r="187" spans="2:5" ht="15" customHeight="1" x14ac:dyDescent="0.25">
      <c r="B187" s="117"/>
      <c r="C187" s="112" t="s">
        <v>5</v>
      </c>
      <c r="D187" s="112"/>
      <c r="E187" s="11" t="e">
        <f>#REF!</f>
        <v>#REF!</v>
      </c>
    </row>
    <row r="188" spans="2:5" x14ac:dyDescent="0.25">
      <c r="B188" s="117"/>
      <c r="C188" s="112" t="s">
        <v>7</v>
      </c>
      <c r="D188" s="112"/>
      <c r="E188" s="11" t="e">
        <f>#REF!</f>
        <v>#REF!</v>
      </c>
    </row>
    <row r="189" spans="2:5" x14ac:dyDescent="0.25">
      <c r="B189" s="117"/>
      <c r="C189" s="110" t="s">
        <v>9</v>
      </c>
      <c r="D189" s="110"/>
      <c r="E189" s="12" t="e">
        <f>#REF!</f>
        <v>#REF!</v>
      </c>
    </row>
    <row r="190" spans="2:5" x14ac:dyDescent="0.25">
      <c r="B190" s="117"/>
      <c r="C190" s="110" t="s">
        <v>11</v>
      </c>
      <c r="D190" s="110"/>
      <c r="E190" s="12" t="e">
        <f>#REF!</f>
        <v>#REF!</v>
      </c>
    </row>
    <row r="191" spans="2:5" ht="15" customHeight="1" x14ac:dyDescent="0.25">
      <c r="B191" s="117"/>
      <c r="C191" s="110" t="s">
        <v>13</v>
      </c>
      <c r="D191" s="110"/>
      <c r="E191" s="12" t="e">
        <f>#REF!</f>
        <v>#REF!</v>
      </c>
    </row>
    <row r="192" spans="2:5" x14ac:dyDescent="0.25">
      <c r="B192" s="117"/>
      <c r="C192" s="110" t="s">
        <v>15</v>
      </c>
      <c r="D192" s="110"/>
      <c r="E192" s="12" t="e">
        <f>#REF!</f>
        <v>#REF!</v>
      </c>
    </row>
    <row r="193" spans="2:5" ht="15" customHeight="1" x14ac:dyDescent="0.25">
      <c r="B193" s="117"/>
      <c r="C193" s="110" t="s">
        <v>17</v>
      </c>
      <c r="D193" s="110"/>
      <c r="E193" s="12" t="e">
        <f>#REF!</f>
        <v>#REF!</v>
      </c>
    </row>
    <row r="194" spans="2:5" ht="15" customHeight="1" x14ac:dyDescent="0.25">
      <c r="B194" s="117"/>
      <c r="C194" s="110" t="s">
        <v>19</v>
      </c>
      <c r="D194" s="110"/>
      <c r="E194" s="12" t="e">
        <f>#REF!</f>
        <v>#REF!</v>
      </c>
    </row>
    <row r="195" spans="2:5" ht="15" customHeight="1" x14ac:dyDescent="0.25">
      <c r="B195" s="117"/>
      <c r="C195" s="110" t="s">
        <v>21</v>
      </c>
      <c r="D195" s="110"/>
      <c r="E195" s="12" t="e">
        <f>#REF!</f>
        <v>#REF!</v>
      </c>
    </row>
    <row r="196" spans="2:5" ht="15" customHeight="1" x14ac:dyDescent="0.25">
      <c r="B196" s="117"/>
      <c r="C196" s="110" t="s">
        <v>22</v>
      </c>
      <c r="D196" s="110"/>
      <c r="E196" s="12" t="e">
        <f>#REF!</f>
        <v>#REF!</v>
      </c>
    </row>
    <row r="197" spans="2:5" ht="15" customHeight="1" x14ac:dyDescent="0.25">
      <c r="B197" s="117"/>
      <c r="C197" s="119" t="s">
        <v>26</v>
      </c>
      <c r="D197" s="119"/>
      <c r="E197" s="11" t="e">
        <f>#REF!</f>
        <v>#REF!</v>
      </c>
    </row>
    <row r="198" spans="2:5" ht="15" customHeight="1" x14ac:dyDescent="0.25">
      <c r="B198" s="117"/>
      <c r="C198" s="110" t="s">
        <v>28</v>
      </c>
      <c r="D198" s="110"/>
      <c r="E198" s="12" t="e">
        <f>#REF!</f>
        <v>#REF!</v>
      </c>
    </row>
    <row r="199" spans="2:5" ht="15" customHeight="1" x14ac:dyDescent="0.25">
      <c r="B199" s="117"/>
      <c r="C199" s="110" t="s">
        <v>30</v>
      </c>
      <c r="D199" s="110"/>
      <c r="E199" s="12" t="e">
        <f>#REF!</f>
        <v>#REF!</v>
      </c>
    </row>
    <row r="200" spans="2:5" ht="15" customHeight="1" x14ac:dyDescent="0.25">
      <c r="B200" s="117"/>
      <c r="C200" s="110" t="s">
        <v>32</v>
      </c>
      <c r="D200" s="110"/>
      <c r="E200" s="12" t="e">
        <f>#REF!</f>
        <v>#REF!</v>
      </c>
    </row>
    <row r="201" spans="2:5" x14ac:dyDescent="0.25">
      <c r="B201" s="117"/>
      <c r="C201" s="110" t="s">
        <v>34</v>
      </c>
      <c r="D201" s="110"/>
      <c r="E201" s="12" t="e">
        <f>#REF!</f>
        <v>#REF!</v>
      </c>
    </row>
    <row r="202" spans="2:5" ht="15" customHeight="1" x14ac:dyDescent="0.25">
      <c r="B202" s="117"/>
      <c r="C202" s="110" t="s">
        <v>36</v>
      </c>
      <c r="D202" s="110"/>
      <c r="E202" s="12" t="e">
        <f>#REF!</f>
        <v>#REF!</v>
      </c>
    </row>
    <row r="203" spans="2:5" x14ac:dyDescent="0.25">
      <c r="B203" s="117"/>
      <c r="C203" s="110" t="s">
        <v>38</v>
      </c>
      <c r="D203" s="110"/>
      <c r="E203" s="12" t="e">
        <f>#REF!</f>
        <v>#REF!</v>
      </c>
    </row>
    <row r="204" spans="2:5" ht="15" customHeight="1" x14ac:dyDescent="0.25">
      <c r="B204" s="117"/>
      <c r="C204" s="112" t="s">
        <v>45</v>
      </c>
      <c r="D204" s="112"/>
      <c r="E204" s="11" t="e">
        <f>#REF!</f>
        <v>#REF!</v>
      </c>
    </row>
    <row r="205" spans="2:5" ht="15" customHeight="1" x14ac:dyDescent="0.25">
      <c r="B205" s="117"/>
      <c r="C205" s="112" t="s">
        <v>47</v>
      </c>
      <c r="D205" s="112"/>
      <c r="E205" s="11" t="e">
        <f>#REF!</f>
        <v>#REF!</v>
      </c>
    </row>
    <row r="206" spans="2:5" ht="15" customHeight="1" x14ac:dyDescent="0.25">
      <c r="B206" s="117"/>
      <c r="C206" s="110" t="s">
        <v>48</v>
      </c>
      <c r="D206" s="110"/>
      <c r="E206" s="12" t="e">
        <f>#REF!</f>
        <v>#REF!</v>
      </c>
    </row>
    <row r="207" spans="2:5" ht="15" customHeight="1" x14ac:dyDescent="0.25">
      <c r="B207" s="117"/>
      <c r="C207" s="110" t="s">
        <v>49</v>
      </c>
      <c r="D207" s="110"/>
      <c r="E207" s="12" t="e">
        <f>#REF!</f>
        <v>#REF!</v>
      </c>
    </row>
    <row r="208" spans="2:5" ht="15" customHeight="1" x14ac:dyDescent="0.25">
      <c r="B208" s="117"/>
      <c r="C208" s="110" t="s">
        <v>50</v>
      </c>
      <c r="D208" s="110"/>
      <c r="E208" s="12" t="e">
        <f>#REF!</f>
        <v>#REF!</v>
      </c>
    </row>
    <row r="209" spans="2:5" ht="15" customHeight="1" x14ac:dyDescent="0.25">
      <c r="B209" s="117"/>
      <c r="C209" s="112" t="s">
        <v>51</v>
      </c>
      <c r="D209" s="112"/>
      <c r="E209" s="11" t="e">
        <f>#REF!</f>
        <v>#REF!</v>
      </c>
    </row>
    <row r="210" spans="2:5" x14ac:dyDescent="0.25">
      <c r="B210" s="117"/>
      <c r="C210" s="110" t="s">
        <v>52</v>
      </c>
      <c r="D210" s="110"/>
      <c r="E210" s="12" t="e">
        <f>#REF!</f>
        <v>#REF!</v>
      </c>
    </row>
    <row r="211" spans="2:5" ht="15" customHeight="1" x14ac:dyDescent="0.25">
      <c r="B211" s="117"/>
      <c r="C211" s="110" t="s">
        <v>53</v>
      </c>
      <c r="D211" s="110"/>
      <c r="E211" s="12" t="e">
        <f>#REF!</f>
        <v>#REF!</v>
      </c>
    </row>
    <row r="212" spans="2:5" x14ac:dyDescent="0.25">
      <c r="B212" s="117"/>
      <c r="C212" s="110" t="s">
        <v>54</v>
      </c>
      <c r="D212" s="110"/>
      <c r="E212" s="12" t="e">
        <f>#REF!</f>
        <v>#REF!</v>
      </c>
    </row>
    <row r="213" spans="2:5" ht="15" customHeight="1" x14ac:dyDescent="0.25">
      <c r="B213" s="117"/>
      <c r="C213" s="110" t="s">
        <v>55</v>
      </c>
      <c r="D213" s="110"/>
      <c r="E213" s="12" t="e">
        <f>#REF!</f>
        <v>#REF!</v>
      </c>
    </row>
    <row r="214" spans="2:5" x14ac:dyDescent="0.25">
      <c r="B214" s="117"/>
      <c r="C214" s="110" t="s">
        <v>56</v>
      </c>
      <c r="D214" s="110"/>
      <c r="E214" s="12" t="e">
        <f>#REF!</f>
        <v>#REF!</v>
      </c>
    </row>
    <row r="215" spans="2:5" x14ac:dyDescent="0.25">
      <c r="B215" s="117"/>
      <c r="C215" s="112" t="s">
        <v>57</v>
      </c>
      <c r="D215" s="112"/>
      <c r="E215" s="11" t="e">
        <f>#REF!</f>
        <v>#REF!</v>
      </c>
    </row>
    <row r="216" spans="2:5" x14ac:dyDescent="0.25">
      <c r="B216" s="117"/>
      <c r="C216" s="110" t="s">
        <v>58</v>
      </c>
      <c r="D216" s="110"/>
      <c r="E216" s="12" t="e">
        <f>#REF!</f>
        <v>#REF!</v>
      </c>
    </row>
    <row r="217" spans="2:5" ht="15.75" thickBot="1" x14ac:dyDescent="0.3">
      <c r="B217" s="118"/>
      <c r="C217" s="110" t="s">
        <v>59</v>
      </c>
      <c r="D217" s="110"/>
      <c r="E217" s="12" t="e">
        <f>#REF!</f>
        <v>#REF!</v>
      </c>
    </row>
    <row r="218" spans="2:5" x14ac:dyDescent="0.25">
      <c r="C218" s="113" t="s">
        <v>72</v>
      </c>
      <c r="D218" s="5" t="s">
        <v>62</v>
      </c>
      <c r="E218" s="15" t="e">
        <f>#REF!</f>
        <v>#REF!</v>
      </c>
    </row>
    <row r="219" spans="2:5" x14ac:dyDescent="0.25">
      <c r="C219" s="109"/>
      <c r="D219" s="5" t="s">
        <v>63</v>
      </c>
      <c r="E219" s="15" t="e">
        <f>#REF!</f>
        <v>#REF!</v>
      </c>
    </row>
    <row r="220" spans="2:5" x14ac:dyDescent="0.25">
      <c r="C220" s="109" t="s">
        <v>71</v>
      </c>
      <c r="D220" s="5" t="s">
        <v>62</v>
      </c>
      <c r="E220" s="15" t="e">
        <f>#REF!</f>
        <v>#REF!</v>
      </c>
    </row>
    <row r="221" spans="2:5" x14ac:dyDescent="0.25">
      <c r="C221" s="109"/>
      <c r="D221" s="5" t="s">
        <v>63</v>
      </c>
      <c r="E221" s="15" t="e">
        <f>#REF!</f>
        <v>#REF!</v>
      </c>
    </row>
  </sheetData>
  <mergeCells count="234"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180"/>
  <sheetViews>
    <sheetView tabSelected="1" topLeftCell="A160" zoomScale="85" zoomScaleNormal="85" workbookViewId="0">
      <selection activeCell="G22" sqref="G22"/>
    </sheetView>
  </sheetViews>
  <sheetFormatPr baseColWidth="10" defaultColWidth="11.42578125" defaultRowHeight="15" x14ac:dyDescent="0.25"/>
  <cols>
    <col min="1" max="1" width="2.140625" style="19" customWidth="1"/>
    <col min="2" max="3" width="1.140625" style="19" customWidth="1"/>
    <col min="4" max="4" width="70.5703125" style="19" customWidth="1"/>
    <col min="5" max="10" width="23.5703125" style="19" customWidth="1"/>
    <col min="11" max="11" width="2.140625" style="19" customWidth="1"/>
    <col min="12" max="12" width="11.42578125" style="20"/>
    <col min="13" max="13" width="22.42578125" style="20" customWidth="1"/>
    <col min="14" max="16384" width="11.42578125" style="20"/>
  </cols>
  <sheetData>
    <row r="1" spans="1:13" s="17" customFormat="1" ht="17.25" customHeight="1" x14ac:dyDescent="0.35">
      <c r="A1" s="108" t="s">
        <v>158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</row>
    <row r="2" spans="1:13" s="17" customFormat="1" ht="16.5" customHeight="1" x14ac:dyDescent="0.35">
      <c r="A2" s="107" t="s">
        <v>145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</row>
    <row r="3" spans="1:13" s="17" customFormat="1" ht="16.5" customHeight="1" x14ac:dyDescent="0.35">
      <c r="A3" s="107" t="s">
        <v>143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</row>
    <row r="4" spans="1:13" s="17" customFormat="1" ht="16.5" customHeight="1" x14ac:dyDescent="0.35">
      <c r="A4" s="107" t="s">
        <v>157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</row>
    <row r="5" spans="1:13" s="17" customFormat="1" ht="15.75" customHeight="1" x14ac:dyDescent="0.35">
      <c r="A5" s="107" t="s">
        <v>156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</row>
    <row r="6" spans="1:13" s="16" customFormat="1" ht="3.75" customHeight="1" thickBot="1" x14ac:dyDescent="0.35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</row>
    <row r="7" spans="1:13" s="28" customFormat="1" ht="19.5" customHeight="1" thickTop="1" x14ac:dyDescent="0.35">
      <c r="A7" s="126" t="s">
        <v>73</v>
      </c>
      <c r="B7" s="127"/>
      <c r="C7" s="127"/>
      <c r="D7" s="127"/>
      <c r="E7" s="125" t="s">
        <v>97</v>
      </c>
      <c r="F7" s="125"/>
      <c r="G7" s="125"/>
      <c r="H7" s="125"/>
      <c r="I7" s="125"/>
      <c r="J7" s="123" t="s">
        <v>98</v>
      </c>
      <c r="K7" s="104"/>
    </row>
    <row r="8" spans="1:13" s="28" customFormat="1" ht="43.5" customHeight="1" x14ac:dyDescent="0.35">
      <c r="A8" s="128"/>
      <c r="B8" s="129"/>
      <c r="C8" s="129"/>
      <c r="D8" s="129"/>
      <c r="E8" s="105" t="s">
        <v>99</v>
      </c>
      <c r="F8" s="105" t="s">
        <v>144</v>
      </c>
      <c r="G8" s="105" t="s">
        <v>94</v>
      </c>
      <c r="H8" s="105" t="s">
        <v>95</v>
      </c>
      <c r="I8" s="105" t="s">
        <v>100</v>
      </c>
      <c r="J8" s="124"/>
      <c r="K8" s="106"/>
    </row>
    <row r="9" spans="1:13" s="18" customFormat="1" ht="3.75" customHeight="1" x14ac:dyDescent="0.3">
      <c r="A9" s="22"/>
      <c r="B9" s="30"/>
      <c r="C9" s="30"/>
      <c r="D9" s="23"/>
      <c r="E9" s="41"/>
      <c r="F9" s="41">
        <v>0</v>
      </c>
      <c r="G9" s="102"/>
      <c r="H9" s="41"/>
      <c r="I9" s="41"/>
      <c r="J9" s="103"/>
      <c r="K9" s="101"/>
    </row>
    <row r="10" spans="1:13" s="78" customFormat="1" ht="19.5" customHeight="1" x14ac:dyDescent="0.25">
      <c r="A10" s="77"/>
      <c r="B10" s="43" t="s">
        <v>146</v>
      </c>
      <c r="C10" s="43"/>
      <c r="D10" s="43"/>
      <c r="E10" s="72">
        <f>E11+E20+E31+E42+E53+E64+E69+E78+E83</f>
        <v>3937999.9999999995</v>
      </c>
      <c r="F10" s="72">
        <f>F11+F20+F31+F42+F53+F64+F69+F78+F83</f>
        <v>0</v>
      </c>
      <c r="G10" s="72">
        <f t="shared" ref="G10" si="0">E10+F10</f>
        <v>3937999.9999999995</v>
      </c>
      <c r="H10" s="72">
        <f>H11+H20+H31+H42+H53+H64+H69+H78+H83</f>
        <v>3721520.12</v>
      </c>
      <c r="I10" s="72">
        <f>I11+I20+I31+I42+I53+I64+I69+I78+I83</f>
        <v>3707252.2700000005</v>
      </c>
      <c r="J10" s="73">
        <f>+G10-H10</f>
        <v>216479.87999999942</v>
      </c>
      <c r="K10" s="74"/>
      <c r="M10" s="79"/>
    </row>
    <row r="11" spans="1:13" s="81" customFormat="1" ht="19.5" customHeight="1" x14ac:dyDescent="0.25">
      <c r="A11" s="80"/>
      <c r="B11" s="46"/>
      <c r="C11" s="46" t="s">
        <v>93</v>
      </c>
      <c r="D11" s="46"/>
      <c r="E11" s="52">
        <f>SUM(E12:E18)</f>
        <v>3608611.9999999995</v>
      </c>
      <c r="F11" s="52">
        <f>SUM(F12:F18)</f>
        <v>0</v>
      </c>
      <c r="G11" s="52">
        <f>E11+F11</f>
        <v>3608611.9999999995</v>
      </c>
      <c r="H11" s="52">
        <f>SUM(H12:H18)</f>
        <v>3438278.99</v>
      </c>
      <c r="I11" s="52">
        <f>SUM(I12:I18)</f>
        <v>3433646.1400000006</v>
      </c>
      <c r="J11" s="59">
        <f t="shared" ref="J11:J74" si="1">+G11-H11</f>
        <v>170333.00999999931</v>
      </c>
      <c r="K11" s="35"/>
      <c r="M11" s="79"/>
    </row>
    <row r="12" spans="1:13" s="27" customFormat="1" ht="19.5" customHeight="1" x14ac:dyDescent="0.25">
      <c r="A12" s="95"/>
      <c r="B12" s="47"/>
      <c r="C12" s="47"/>
      <c r="D12" s="44" t="s">
        <v>101</v>
      </c>
      <c r="E12" s="31">
        <v>1784262.72</v>
      </c>
      <c r="F12" s="31">
        <v>-413365.17</v>
      </c>
      <c r="G12" s="53">
        <f t="shared" ref="G12:G18" si="2">E12+F12</f>
        <v>1370897.55</v>
      </c>
      <c r="H12" s="31">
        <v>1370897.55</v>
      </c>
      <c r="I12" s="31">
        <v>1370897.55</v>
      </c>
      <c r="J12" s="76">
        <f t="shared" si="1"/>
        <v>0</v>
      </c>
      <c r="K12" s="32"/>
      <c r="M12" s="75"/>
    </row>
    <row r="13" spans="1:13" s="27" customFormat="1" ht="19.5" customHeight="1" x14ac:dyDescent="0.25">
      <c r="A13" s="95"/>
      <c r="B13" s="47"/>
      <c r="C13" s="47"/>
      <c r="D13" s="44" t="s">
        <v>102</v>
      </c>
      <c r="E13" s="31">
        <v>445306.56</v>
      </c>
      <c r="F13" s="31"/>
      <c r="G13" s="53">
        <f t="shared" si="2"/>
        <v>445306.56</v>
      </c>
      <c r="H13" s="31">
        <v>437766.27</v>
      </c>
      <c r="I13" s="31">
        <v>437766.27</v>
      </c>
      <c r="J13" s="76">
        <f t="shared" si="1"/>
        <v>7540.289999999979</v>
      </c>
      <c r="K13" s="32"/>
      <c r="M13" s="75"/>
    </row>
    <row r="14" spans="1:13" s="27" customFormat="1" ht="19.5" customHeight="1" x14ac:dyDescent="0.25">
      <c r="A14" s="95"/>
      <c r="B14" s="47"/>
      <c r="C14" s="47"/>
      <c r="D14" s="44" t="s">
        <v>103</v>
      </c>
      <c r="E14" s="31">
        <v>484556.05</v>
      </c>
      <c r="F14" s="31">
        <v>-61643.19</v>
      </c>
      <c r="G14" s="53">
        <f t="shared" si="2"/>
        <v>422912.86</v>
      </c>
      <c r="H14" s="31">
        <v>347261.45</v>
      </c>
      <c r="I14" s="31">
        <v>345144.28</v>
      </c>
      <c r="J14" s="76">
        <f t="shared" si="1"/>
        <v>75651.409999999974</v>
      </c>
      <c r="K14" s="32"/>
      <c r="M14" s="75"/>
    </row>
    <row r="15" spans="1:13" s="27" customFormat="1" ht="19.5" customHeight="1" x14ac:dyDescent="0.25">
      <c r="A15" s="95"/>
      <c r="B15" s="47"/>
      <c r="C15" s="47"/>
      <c r="D15" s="44" t="s">
        <v>104</v>
      </c>
      <c r="E15" s="31">
        <v>101126.98</v>
      </c>
      <c r="F15" s="31"/>
      <c r="G15" s="53">
        <f t="shared" si="2"/>
        <v>101126.98</v>
      </c>
      <c r="H15" s="31">
        <v>33989.65</v>
      </c>
      <c r="I15" s="31">
        <v>31473.97</v>
      </c>
      <c r="J15" s="76">
        <f t="shared" si="1"/>
        <v>67137.329999999987</v>
      </c>
      <c r="K15" s="32"/>
      <c r="M15" s="75"/>
    </row>
    <row r="16" spans="1:13" s="27" customFormat="1" ht="19.5" customHeight="1" x14ac:dyDescent="0.25">
      <c r="A16" s="95"/>
      <c r="B16" s="47"/>
      <c r="C16" s="47"/>
      <c r="D16" s="44" t="s">
        <v>105</v>
      </c>
      <c r="E16" s="31">
        <v>793359.69</v>
      </c>
      <c r="F16" s="31">
        <v>475008.36</v>
      </c>
      <c r="G16" s="53">
        <f t="shared" si="2"/>
        <v>1268368.0499999998</v>
      </c>
      <c r="H16" s="31">
        <v>1248364.07</v>
      </c>
      <c r="I16" s="31">
        <v>1248364.07</v>
      </c>
      <c r="J16" s="76">
        <f t="shared" si="1"/>
        <v>20003.979999999749</v>
      </c>
      <c r="K16" s="32"/>
    </row>
    <row r="17" spans="1:11" s="27" customFormat="1" ht="19.5" customHeight="1" x14ac:dyDescent="0.25">
      <c r="A17" s="95"/>
      <c r="B17" s="47"/>
      <c r="C17" s="47"/>
      <c r="D17" s="44" t="s">
        <v>106</v>
      </c>
      <c r="E17" s="31">
        <v>0</v>
      </c>
      <c r="F17" s="31">
        <v>0</v>
      </c>
      <c r="G17" s="53">
        <f t="shared" si="2"/>
        <v>0</v>
      </c>
      <c r="H17" s="31">
        <v>0</v>
      </c>
      <c r="I17" s="31">
        <v>0</v>
      </c>
      <c r="J17" s="76">
        <f t="shared" si="1"/>
        <v>0</v>
      </c>
      <c r="K17" s="32"/>
    </row>
    <row r="18" spans="1:11" s="27" customFormat="1" ht="19.5" customHeight="1" x14ac:dyDescent="0.25">
      <c r="A18" s="100"/>
      <c r="B18" s="48"/>
      <c r="C18" s="48"/>
      <c r="D18" s="49" t="s">
        <v>107</v>
      </c>
      <c r="E18" s="36">
        <v>0</v>
      </c>
      <c r="F18" s="36">
        <v>0</v>
      </c>
      <c r="G18" s="54">
        <f t="shared" si="2"/>
        <v>0</v>
      </c>
      <c r="H18" s="36">
        <v>0</v>
      </c>
      <c r="I18" s="36">
        <v>0</v>
      </c>
      <c r="J18" s="60">
        <f t="shared" si="1"/>
        <v>0</v>
      </c>
      <c r="K18" s="40"/>
    </row>
    <row r="19" spans="1:11" s="84" customFormat="1" ht="14.25" customHeight="1" x14ac:dyDescent="0.25">
      <c r="A19" s="82"/>
      <c r="B19" s="50"/>
      <c r="C19" s="50"/>
      <c r="D19" s="45"/>
      <c r="E19" s="55"/>
      <c r="F19" s="55"/>
      <c r="G19" s="55"/>
      <c r="H19" s="55"/>
      <c r="I19" s="83"/>
      <c r="J19" s="67"/>
      <c r="K19" s="26"/>
    </row>
    <row r="20" spans="1:11" s="81" customFormat="1" ht="19.5" customHeight="1" x14ac:dyDescent="0.25">
      <c r="A20" s="80"/>
      <c r="B20" s="46"/>
      <c r="C20" s="46" t="s">
        <v>74</v>
      </c>
      <c r="D20" s="46"/>
      <c r="E20" s="52">
        <f>SUM(E21:E29)</f>
        <v>120000</v>
      </c>
      <c r="F20" s="52">
        <f>SUM(F21:F29)</f>
        <v>0</v>
      </c>
      <c r="G20" s="52">
        <f>E20+F20</f>
        <v>120000</v>
      </c>
      <c r="H20" s="52">
        <f>SUM(H21:H29)</f>
        <v>97725.37</v>
      </c>
      <c r="I20" s="52">
        <f>SUM(I21:I29)</f>
        <v>97725.37</v>
      </c>
      <c r="J20" s="59">
        <f t="shared" si="1"/>
        <v>22274.630000000005</v>
      </c>
      <c r="K20" s="35"/>
    </row>
    <row r="21" spans="1:11" s="27" customFormat="1" ht="19.5" customHeight="1" x14ac:dyDescent="0.25">
      <c r="A21" s="95"/>
      <c r="B21" s="47"/>
      <c r="C21" s="47"/>
      <c r="D21" s="44" t="s">
        <v>154</v>
      </c>
      <c r="E21" s="31">
        <v>0</v>
      </c>
      <c r="F21" s="31">
        <v>0</v>
      </c>
      <c r="G21" s="53">
        <f t="shared" ref="G21:G74" si="3">E21+F21</f>
        <v>0</v>
      </c>
      <c r="H21" s="31">
        <v>0</v>
      </c>
      <c r="I21" s="31">
        <v>0</v>
      </c>
      <c r="J21" s="76">
        <f t="shared" si="1"/>
        <v>0</v>
      </c>
      <c r="K21" s="32"/>
    </row>
    <row r="22" spans="1:11" s="27" customFormat="1" ht="19.5" customHeight="1" x14ac:dyDescent="0.25">
      <c r="A22" s="95"/>
      <c r="B22" s="47"/>
      <c r="C22" s="47"/>
      <c r="D22" s="44" t="s">
        <v>108</v>
      </c>
      <c r="E22" s="31">
        <v>120000</v>
      </c>
      <c r="F22" s="31">
        <v>0</v>
      </c>
      <c r="G22" s="53">
        <f t="shared" si="3"/>
        <v>120000</v>
      </c>
      <c r="H22" s="31">
        <v>97725.37</v>
      </c>
      <c r="I22" s="31">
        <v>97725.37</v>
      </c>
      <c r="J22" s="76">
        <f t="shared" si="1"/>
        <v>22274.630000000005</v>
      </c>
      <c r="K22" s="32"/>
    </row>
    <row r="23" spans="1:11" s="27" customFormat="1" ht="19.5" customHeight="1" x14ac:dyDescent="0.25">
      <c r="A23" s="95"/>
      <c r="B23" s="47"/>
      <c r="C23" s="47"/>
      <c r="D23" s="44" t="s">
        <v>150</v>
      </c>
      <c r="E23" s="31">
        <v>0</v>
      </c>
      <c r="F23" s="31">
        <v>0</v>
      </c>
      <c r="G23" s="53">
        <f t="shared" si="3"/>
        <v>0</v>
      </c>
      <c r="H23" s="31">
        <v>0</v>
      </c>
      <c r="I23" s="31">
        <v>0</v>
      </c>
      <c r="J23" s="76">
        <f t="shared" si="1"/>
        <v>0</v>
      </c>
      <c r="K23" s="32"/>
    </row>
    <row r="24" spans="1:11" s="27" customFormat="1" ht="19.5" customHeight="1" x14ac:dyDescent="0.25">
      <c r="A24" s="95"/>
      <c r="B24" s="47"/>
      <c r="C24" s="47"/>
      <c r="D24" s="44" t="s">
        <v>109</v>
      </c>
      <c r="E24" s="31">
        <v>0</v>
      </c>
      <c r="F24" s="31">
        <v>0</v>
      </c>
      <c r="G24" s="53">
        <f t="shared" si="3"/>
        <v>0</v>
      </c>
      <c r="H24" s="31">
        <v>0</v>
      </c>
      <c r="I24" s="31">
        <v>0</v>
      </c>
      <c r="J24" s="76">
        <f t="shared" si="1"/>
        <v>0</v>
      </c>
      <c r="K24" s="32"/>
    </row>
    <row r="25" spans="1:11" s="27" customFormat="1" ht="19.5" customHeight="1" x14ac:dyDescent="0.25">
      <c r="A25" s="95"/>
      <c r="B25" s="47"/>
      <c r="C25" s="47"/>
      <c r="D25" s="44" t="s">
        <v>110</v>
      </c>
      <c r="E25" s="31">
        <v>0</v>
      </c>
      <c r="F25" s="31">
        <v>0</v>
      </c>
      <c r="G25" s="53">
        <f t="shared" si="3"/>
        <v>0</v>
      </c>
      <c r="H25" s="31">
        <v>0</v>
      </c>
      <c r="I25" s="31">
        <v>0</v>
      </c>
      <c r="J25" s="76">
        <f t="shared" si="1"/>
        <v>0</v>
      </c>
      <c r="K25" s="32"/>
    </row>
    <row r="26" spans="1:11" s="27" customFormat="1" ht="19.5" customHeight="1" x14ac:dyDescent="0.25">
      <c r="A26" s="95"/>
      <c r="B26" s="47"/>
      <c r="C26" s="47"/>
      <c r="D26" s="44" t="s">
        <v>111</v>
      </c>
      <c r="E26" s="31">
        <v>0</v>
      </c>
      <c r="F26" s="31">
        <v>0</v>
      </c>
      <c r="G26" s="53">
        <f t="shared" si="3"/>
        <v>0</v>
      </c>
      <c r="H26" s="31">
        <v>0</v>
      </c>
      <c r="I26" s="31">
        <v>0</v>
      </c>
      <c r="J26" s="76">
        <f t="shared" si="1"/>
        <v>0</v>
      </c>
      <c r="K26" s="32"/>
    </row>
    <row r="27" spans="1:11" s="27" customFormat="1" ht="19.5" customHeight="1" x14ac:dyDescent="0.25">
      <c r="A27" s="95"/>
      <c r="B27" s="47"/>
      <c r="C27" s="47"/>
      <c r="D27" s="44" t="s">
        <v>151</v>
      </c>
      <c r="E27" s="31">
        <v>0</v>
      </c>
      <c r="F27" s="31">
        <v>0</v>
      </c>
      <c r="G27" s="53">
        <f t="shared" si="3"/>
        <v>0</v>
      </c>
      <c r="H27" s="31">
        <v>0</v>
      </c>
      <c r="I27" s="31">
        <v>0</v>
      </c>
      <c r="J27" s="76">
        <f t="shared" si="1"/>
        <v>0</v>
      </c>
      <c r="K27" s="32"/>
    </row>
    <row r="28" spans="1:11" s="27" customFormat="1" ht="19.5" customHeight="1" x14ac:dyDescent="0.25">
      <c r="A28" s="95"/>
      <c r="B28" s="47"/>
      <c r="C28" s="47"/>
      <c r="D28" s="44" t="s">
        <v>112</v>
      </c>
      <c r="E28" s="31">
        <v>0</v>
      </c>
      <c r="F28" s="31">
        <v>0</v>
      </c>
      <c r="G28" s="53">
        <f t="shared" si="3"/>
        <v>0</v>
      </c>
      <c r="H28" s="31">
        <v>0</v>
      </c>
      <c r="I28" s="31">
        <v>0</v>
      </c>
      <c r="J28" s="76">
        <f t="shared" si="1"/>
        <v>0</v>
      </c>
      <c r="K28" s="32"/>
    </row>
    <row r="29" spans="1:11" s="27" customFormat="1" ht="19.5" customHeight="1" x14ac:dyDescent="0.25">
      <c r="A29" s="100"/>
      <c r="B29" s="48"/>
      <c r="C29" s="48"/>
      <c r="D29" s="49" t="s">
        <v>113</v>
      </c>
      <c r="E29" s="36">
        <v>0</v>
      </c>
      <c r="F29" s="36">
        <v>0</v>
      </c>
      <c r="G29" s="54">
        <f t="shared" si="3"/>
        <v>0</v>
      </c>
      <c r="H29" s="36">
        <v>0</v>
      </c>
      <c r="I29" s="36">
        <v>0</v>
      </c>
      <c r="J29" s="60">
        <f t="shared" si="1"/>
        <v>0</v>
      </c>
      <c r="K29" s="40"/>
    </row>
    <row r="30" spans="1:11" s="84" customFormat="1" ht="14.25" customHeight="1" x14ac:dyDescent="0.25">
      <c r="A30" s="82"/>
      <c r="B30" s="50"/>
      <c r="C30" s="50"/>
      <c r="D30" s="45"/>
      <c r="E30" s="55"/>
      <c r="F30" s="55"/>
      <c r="G30" s="55"/>
      <c r="H30" s="55"/>
      <c r="I30" s="83"/>
      <c r="J30" s="67"/>
      <c r="K30" s="26"/>
    </row>
    <row r="31" spans="1:11" s="81" customFormat="1" ht="19.5" customHeight="1" x14ac:dyDescent="0.25">
      <c r="A31" s="80"/>
      <c r="B31" s="46"/>
      <c r="C31" s="46" t="s">
        <v>75</v>
      </c>
      <c r="D31" s="46"/>
      <c r="E31" s="52">
        <f>SUM(E32:E40)</f>
        <v>209388</v>
      </c>
      <c r="F31" s="52">
        <f>SUM(F32:F40)</f>
        <v>0</v>
      </c>
      <c r="G31" s="52">
        <f t="shared" si="3"/>
        <v>209388</v>
      </c>
      <c r="H31" s="52">
        <f>SUM(H32:H40)</f>
        <v>185515.76</v>
      </c>
      <c r="I31" s="52">
        <f>SUM(I32:I40)</f>
        <v>175880.76</v>
      </c>
      <c r="J31" s="59">
        <f t="shared" si="1"/>
        <v>23872.239999999991</v>
      </c>
      <c r="K31" s="35"/>
    </row>
    <row r="32" spans="1:11" s="27" customFormat="1" ht="19.5" customHeight="1" x14ac:dyDescent="0.25">
      <c r="A32" s="95"/>
      <c r="B32" s="47"/>
      <c r="C32" s="47"/>
      <c r="D32" s="44" t="s">
        <v>114</v>
      </c>
      <c r="E32" s="31">
        <v>6000</v>
      </c>
      <c r="F32" s="31">
        <v>120</v>
      </c>
      <c r="G32" s="53">
        <f t="shared" si="3"/>
        <v>6120</v>
      </c>
      <c r="H32" s="31">
        <v>6120</v>
      </c>
      <c r="I32" s="31">
        <v>6120</v>
      </c>
      <c r="J32" s="76">
        <f t="shared" si="1"/>
        <v>0</v>
      </c>
      <c r="K32" s="32"/>
    </row>
    <row r="33" spans="1:11" s="27" customFormat="1" ht="19.5" customHeight="1" x14ac:dyDescent="0.25">
      <c r="A33" s="95"/>
      <c r="B33" s="47"/>
      <c r="C33" s="47"/>
      <c r="D33" s="44" t="s">
        <v>115</v>
      </c>
      <c r="E33" s="31">
        <v>83520</v>
      </c>
      <c r="F33" s="31">
        <v>0</v>
      </c>
      <c r="G33" s="53">
        <f t="shared" si="3"/>
        <v>83520</v>
      </c>
      <c r="H33" s="31">
        <v>83520</v>
      </c>
      <c r="I33" s="31">
        <v>83520</v>
      </c>
      <c r="J33" s="76">
        <f t="shared" si="1"/>
        <v>0</v>
      </c>
      <c r="K33" s="32"/>
    </row>
    <row r="34" spans="1:11" s="27" customFormat="1" ht="19.5" customHeight="1" x14ac:dyDescent="0.25">
      <c r="A34" s="95"/>
      <c r="B34" s="47"/>
      <c r="C34" s="47"/>
      <c r="D34" s="44" t="s">
        <v>152</v>
      </c>
      <c r="E34" s="31">
        <v>15000</v>
      </c>
      <c r="F34" s="31">
        <v>0</v>
      </c>
      <c r="G34" s="53">
        <f t="shared" si="3"/>
        <v>15000</v>
      </c>
      <c r="H34" s="31">
        <v>6776</v>
      </c>
      <c r="I34" s="31">
        <v>6776</v>
      </c>
      <c r="J34" s="76">
        <f t="shared" si="1"/>
        <v>8224</v>
      </c>
      <c r="K34" s="32"/>
    </row>
    <row r="35" spans="1:11" s="27" customFormat="1" ht="19.5" customHeight="1" x14ac:dyDescent="0.25">
      <c r="A35" s="95"/>
      <c r="B35" s="47"/>
      <c r="C35" s="47"/>
      <c r="D35" s="44" t="s">
        <v>116</v>
      </c>
      <c r="E35" s="31">
        <v>0</v>
      </c>
      <c r="F35" s="31">
        <v>0</v>
      </c>
      <c r="G35" s="53">
        <f t="shared" si="3"/>
        <v>0</v>
      </c>
      <c r="H35" s="31">
        <v>0</v>
      </c>
      <c r="I35" s="31">
        <v>0</v>
      </c>
      <c r="J35" s="76">
        <f t="shared" si="1"/>
        <v>0</v>
      </c>
      <c r="K35" s="32"/>
    </row>
    <row r="36" spans="1:11" s="27" customFormat="1" ht="19.5" customHeight="1" x14ac:dyDescent="0.25">
      <c r="A36" s="95"/>
      <c r="B36" s="47"/>
      <c r="C36" s="47"/>
      <c r="D36" s="44" t="s">
        <v>153</v>
      </c>
      <c r="E36" s="31">
        <v>0</v>
      </c>
      <c r="F36" s="31">
        <v>0</v>
      </c>
      <c r="G36" s="53">
        <f t="shared" si="3"/>
        <v>0</v>
      </c>
      <c r="H36" s="31">
        <v>0</v>
      </c>
      <c r="I36" s="31">
        <v>0</v>
      </c>
      <c r="J36" s="76">
        <f t="shared" si="1"/>
        <v>0</v>
      </c>
      <c r="K36" s="32"/>
    </row>
    <row r="37" spans="1:11" s="27" customFormat="1" ht="19.5" customHeight="1" x14ac:dyDescent="0.25">
      <c r="A37" s="95"/>
      <c r="B37" s="47"/>
      <c r="C37" s="47"/>
      <c r="D37" s="44" t="s">
        <v>141</v>
      </c>
      <c r="E37" s="31">
        <v>31320</v>
      </c>
      <c r="F37" s="31">
        <v>0</v>
      </c>
      <c r="G37" s="53">
        <f t="shared" si="3"/>
        <v>31320</v>
      </c>
      <c r="H37" s="31">
        <v>31320</v>
      </c>
      <c r="I37" s="31">
        <v>31320</v>
      </c>
      <c r="J37" s="76">
        <f t="shared" si="1"/>
        <v>0</v>
      </c>
      <c r="K37" s="32"/>
    </row>
    <row r="38" spans="1:11" s="27" customFormat="1" ht="19.5" customHeight="1" x14ac:dyDescent="0.25">
      <c r="A38" s="95"/>
      <c r="B38" s="47"/>
      <c r="C38" s="47"/>
      <c r="D38" s="44" t="s">
        <v>117</v>
      </c>
      <c r="E38" s="31">
        <v>0</v>
      </c>
      <c r="F38" s="31">
        <v>0</v>
      </c>
      <c r="G38" s="53">
        <f t="shared" si="3"/>
        <v>0</v>
      </c>
      <c r="H38" s="31">
        <v>0</v>
      </c>
      <c r="I38" s="31">
        <v>0</v>
      </c>
      <c r="J38" s="76">
        <f t="shared" si="1"/>
        <v>0</v>
      </c>
      <c r="K38" s="32"/>
    </row>
    <row r="39" spans="1:11" s="27" customFormat="1" ht="19.5" customHeight="1" x14ac:dyDescent="0.25">
      <c r="A39" s="95"/>
      <c r="B39" s="47"/>
      <c r="C39" s="47"/>
      <c r="D39" s="44" t="s">
        <v>118</v>
      </c>
      <c r="E39" s="31">
        <v>11976</v>
      </c>
      <c r="F39" s="31">
        <v>-120</v>
      </c>
      <c r="G39" s="53">
        <f t="shared" si="3"/>
        <v>11856</v>
      </c>
      <c r="H39" s="31">
        <v>11541.76</v>
      </c>
      <c r="I39" s="31">
        <v>11541.76</v>
      </c>
      <c r="J39" s="76">
        <f t="shared" si="1"/>
        <v>314.23999999999978</v>
      </c>
      <c r="K39" s="32"/>
    </row>
    <row r="40" spans="1:11" s="27" customFormat="1" ht="19.5" customHeight="1" x14ac:dyDescent="0.25">
      <c r="A40" s="100"/>
      <c r="B40" s="48"/>
      <c r="C40" s="48"/>
      <c r="D40" s="49" t="s">
        <v>119</v>
      </c>
      <c r="E40" s="36">
        <v>61572</v>
      </c>
      <c r="F40" s="36">
        <v>0</v>
      </c>
      <c r="G40" s="54">
        <f t="shared" si="3"/>
        <v>61572</v>
      </c>
      <c r="H40" s="36">
        <v>46238</v>
      </c>
      <c r="I40" s="36">
        <v>36603</v>
      </c>
      <c r="J40" s="60">
        <f t="shared" si="1"/>
        <v>15334</v>
      </c>
      <c r="K40" s="40"/>
    </row>
    <row r="41" spans="1:11" s="84" customFormat="1" ht="14.25" customHeight="1" x14ac:dyDescent="0.25">
      <c r="A41" s="82"/>
      <c r="B41" s="50"/>
      <c r="C41" s="50"/>
      <c r="D41" s="45"/>
      <c r="E41" s="55"/>
      <c r="F41" s="55"/>
      <c r="G41" s="55"/>
      <c r="H41" s="55"/>
      <c r="I41" s="83"/>
      <c r="J41" s="67"/>
      <c r="K41" s="26"/>
    </row>
    <row r="42" spans="1:11" s="81" customFormat="1" ht="19.5" customHeight="1" x14ac:dyDescent="0.25">
      <c r="A42" s="80"/>
      <c r="B42" s="46"/>
      <c r="C42" s="46" t="s">
        <v>96</v>
      </c>
      <c r="D42" s="46"/>
      <c r="E42" s="52">
        <f>SUM(E43:E51)</f>
        <v>0</v>
      </c>
      <c r="F42" s="52">
        <f>SUM(F43:F51)</f>
        <v>0</v>
      </c>
      <c r="G42" s="52">
        <f>E42+F42</f>
        <v>0</v>
      </c>
      <c r="H42" s="52">
        <f>SUM(H43:H51)</f>
        <v>0</v>
      </c>
      <c r="I42" s="52">
        <f>SUM(I43:I51)</f>
        <v>0</v>
      </c>
      <c r="J42" s="59">
        <f t="shared" si="1"/>
        <v>0</v>
      </c>
      <c r="K42" s="35"/>
    </row>
    <row r="43" spans="1:11" s="27" customFormat="1" ht="19.5" customHeight="1" x14ac:dyDescent="0.25">
      <c r="A43" s="95"/>
      <c r="B43" s="47"/>
      <c r="C43" s="47"/>
      <c r="D43" s="44" t="s">
        <v>76</v>
      </c>
      <c r="E43" s="31">
        <v>0</v>
      </c>
      <c r="F43" s="31">
        <v>0</v>
      </c>
      <c r="G43" s="53">
        <f t="shared" si="3"/>
        <v>0</v>
      </c>
      <c r="H43" s="31">
        <v>0</v>
      </c>
      <c r="I43" s="31">
        <v>0</v>
      </c>
      <c r="J43" s="76">
        <f t="shared" si="1"/>
        <v>0</v>
      </c>
      <c r="K43" s="32"/>
    </row>
    <row r="44" spans="1:11" s="27" customFormat="1" ht="19.5" customHeight="1" x14ac:dyDescent="0.25">
      <c r="A44" s="95"/>
      <c r="B44" s="47"/>
      <c r="C44" s="47"/>
      <c r="D44" s="44" t="s">
        <v>77</v>
      </c>
      <c r="E44" s="31">
        <v>0</v>
      </c>
      <c r="F44" s="31">
        <v>0</v>
      </c>
      <c r="G44" s="53">
        <f t="shared" si="3"/>
        <v>0</v>
      </c>
      <c r="H44" s="31">
        <v>0</v>
      </c>
      <c r="I44" s="31">
        <v>0</v>
      </c>
      <c r="J44" s="76">
        <f t="shared" si="1"/>
        <v>0</v>
      </c>
      <c r="K44" s="32"/>
    </row>
    <row r="45" spans="1:11" s="27" customFormat="1" ht="19.5" customHeight="1" x14ac:dyDescent="0.25">
      <c r="A45" s="95"/>
      <c r="B45" s="47"/>
      <c r="C45" s="47"/>
      <c r="D45" s="44" t="s">
        <v>78</v>
      </c>
      <c r="E45" s="31">
        <v>0</v>
      </c>
      <c r="F45" s="31">
        <v>0</v>
      </c>
      <c r="G45" s="53">
        <f t="shared" si="3"/>
        <v>0</v>
      </c>
      <c r="H45" s="31">
        <v>0</v>
      </c>
      <c r="I45" s="31">
        <v>0</v>
      </c>
      <c r="J45" s="76">
        <f t="shared" si="1"/>
        <v>0</v>
      </c>
      <c r="K45" s="32"/>
    </row>
    <row r="46" spans="1:11" s="27" customFormat="1" ht="19.5" customHeight="1" x14ac:dyDescent="0.25">
      <c r="A46" s="95"/>
      <c r="B46" s="47"/>
      <c r="C46" s="47"/>
      <c r="D46" s="44" t="s">
        <v>79</v>
      </c>
      <c r="E46" s="31">
        <v>0</v>
      </c>
      <c r="F46" s="31">
        <v>0</v>
      </c>
      <c r="G46" s="53">
        <f t="shared" si="3"/>
        <v>0</v>
      </c>
      <c r="H46" s="31">
        <v>0</v>
      </c>
      <c r="I46" s="31">
        <v>0</v>
      </c>
      <c r="J46" s="76">
        <f t="shared" si="1"/>
        <v>0</v>
      </c>
      <c r="K46" s="32"/>
    </row>
    <row r="47" spans="1:11" s="27" customFormat="1" ht="19.5" customHeight="1" x14ac:dyDescent="0.25">
      <c r="A47" s="95"/>
      <c r="B47" s="47"/>
      <c r="C47" s="47"/>
      <c r="D47" s="44" t="s">
        <v>80</v>
      </c>
      <c r="E47" s="31">
        <v>0</v>
      </c>
      <c r="F47" s="31">
        <v>0</v>
      </c>
      <c r="G47" s="53">
        <f t="shared" si="3"/>
        <v>0</v>
      </c>
      <c r="H47" s="31">
        <v>0</v>
      </c>
      <c r="I47" s="31">
        <v>0</v>
      </c>
      <c r="J47" s="76">
        <f t="shared" si="1"/>
        <v>0</v>
      </c>
      <c r="K47" s="32"/>
    </row>
    <row r="48" spans="1:11" s="27" customFormat="1" ht="19.5" customHeight="1" x14ac:dyDescent="0.25">
      <c r="A48" s="95"/>
      <c r="B48" s="47"/>
      <c r="C48" s="47"/>
      <c r="D48" s="44" t="s">
        <v>120</v>
      </c>
      <c r="E48" s="31">
        <v>0</v>
      </c>
      <c r="F48" s="31">
        <v>0</v>
      </c>
      <c r="G48" s="53">
        <f t="shared" si="3"/>
        <v>0</v>
      </c>
      <c r="H48" s="31">
        <v>0</v>
      </c>
      <c r="I48" s="31">
        <v>0</v>
      </c>
      <c r="J48" s="76">
        <f t="shared" si="1"/>
        <v>0</v>
      </c>
      <c r="K48" s="32"/>
    </row>
    <row r="49" spans="1:11" s="37" customFormat="1" ht="19.5" customHeight="1" x14ac:dyDescent="0.25">
      <c r="A49" s="95"/>
      <c r="B49" s="47"/>
      <c r="C49" s="47"/>
      <c r="D49" s="44" t="s">
        <v>82</v>
      </c>
      <c r="E49" s="31">
        <v>0</v>
      </c>
      <c r="F49" s="31">
        <v>0</v>
      </c>
      <c r="G49" s="53">
        <f t="shared" si="3"/>
        <v>0</v>
      </c>
      <c r="H49" s="31">
        <v>0</v>
      </c>
      <c r="I49" s="31">
        <v>0</v>
      </c>
      <c r="J49" s="76">
        <f t="shared" si="1"/>
        <v>0</v>
      </c>
      <c r="K49" s="32"/>
    </row>
    <row r="50" spans="1:11" s="37" customFormat="1" ht="19.5" customHeight="1" x14ac:dyDescent="0.25">
      <c r="A50" s="95"/>
      <c r="B50" s="47"/>
      <c r="C50" s="47"/>
      <c r="D50" s="44" t="s">
        <v>83</v>
      </c>
      <c r="E50" s="31">
        <v>0</v>
      </c>
      <c r="F50" s="31">
        <v>0</v>
      </c>
      <c r="G50" s="53">
        <f t="shared" si="3"/>
        <v>0</v>
      </c>
      <c r="H50" s="31">
        <v>0</v>
      </c>
      <c r="I50" s="31">
        <v>0</v>
      </c>
      <c r="J50" s="76">
        <f t="shared" si="1"/>
        <v>0</v>
      </c>
      <c r="K50" s="32"/>
    </row>
    <row r="51" spans="1:11" s="37" customFormat="1" ht="19.5" customHeight="1" x14ac:dyDescent="0.25">
      <c r="A51" s="100"/>
      <c r="B51" s="48"/>
      <c r="C51" s="48"/>
      <c r="D51" s="49" t="s">
        <v>84</v>
      </c>
      <c r="E51" s="36">
        <v>0</v>
      </c>
      <c r="F51" s="36">
        <v>0</v>
      </c>
      <c r="G51" s="54">
        <f t="shared" si="3"/>
        <v>0</v>
      </c>
      <c r="H51" s="36">
        <v>0</v>
      </c>
      <c r="I51" s="36">
        <v>0</v>
      </c>
      <c r="J51" s="60">
        <f t="shared" si="1"/>
        <v>0</v>
      </c>
      <c r="K51" s="40"/>
    </row>
    <row r="52" spans="1:11" s="85" customFormat="1" ht="14.25" customHeight="1" x14ac:dyDescent="0.25">
      <c r="A52" s="82"/>
      <c r="B52" s="50"/>
      <c r="C52" s="50"/>
      <c r="D52" s="45"/>
      <c r="E52" s="56"/>
      <c r="F52" s="56"/>
      <c r="G52" s="56"/>
      <c r="H52" s="56"/>
      <c r="I52" s="83"/>
      <c r="J52" s="38"/>
      <c r="K52" s="29"/>
    </row>
    <row r="53" spans="1:11" s="81" customFormat="1" ht="19.5" customHeight="1" x14ac:dyDescent="0.25">
      <c r="A53" s="80"/>
      <c r="B53" s="46"/>
      <c r="C53" s="46" t="s">
        <v>121</v>
      </c>
      <c r="D53" s="46"/>
      <c r="E53" s="52">
        <f>SUM(E54:E62)</f>
        <v>0</v>
      </c>
      <c r="F53" s="52">
        <f>SUM(F54:F62)</f>
        <v>0</v>
      </c>
      <c r="G53" s="52">
        <f t="shared" si="3"/>
        <v>0</v>
      </c>
      <c r="H53" s="52">
        <f>SUM(H54:H62)</f>
        <v>0</v>
      </c>
      <c r="I53" s="52">
        <f>SUM(I54:I62)</f>
        <v>0</v>
      </c>
      <c r="J53" s="59">
        <f t="shared" si="1"/>
        <v>0</v>
      </c>
      <c r="K53" s="35"/>
    </row>
    <row r="54" spans="1:11" s="27" customFormat="1" ht="19.5" customHeight="1" x14ac:dyDescent="0.25">
      <c r="A54" s="95"/>
      <c r="B54" s="47"/>
      <c r="C54" s="47"/>
      <c r="D54" s="44" t="s">
        <v>122</v>
      </c>
      <c r="E54" s="31">
        <v>0</v>
      </c>
      <c r="F54" s="31">
        <v>0</v>
      </c>
      <c r="G54" s="53">
        <f t="shared" si="3"/>
        <v>0</v>
      </c>
      <c r="H54" s="31">
        <v>0</v>
      </c>
      <c r="I54" s="31">
        <v>0</v>
      </c>
      <c r="J54" s="76">
        <f t="shared" si="1"/>
        <v>0</v>
      </c>
      <c r="K54" s="32"/>
    </row>
    <row r="55" spans="1:11" s="27" customFormat="1" ht="19.5" customHeight="1" x14ac:dyDescent="0.25">
      <c r="A55" s="95"/>
      <c r="B55" s="47"/>
      <c r="C55" s="47"/>
      <c r="D55" s="44" t="s">
        <v>123</v>
      </c>
      <c r="E55" s="31">
        <v>0</v>
      </c>
      <c r="F55" s="31">
        <v>0</v>
      </c>
      <c r="G55" s="53">
        <f t="shared" si="3"/>
        <v>0</v>
      </c>
      <c r="H55" s="31">
        <v>0</v>
      </c>
      <c r="I55" s="31">
        <v>0</v>
      </c>
      <c r="J55" s="76">
        <f t="shared" si="1"/>
        <v>0</v>
      </c>
      <c r="K55" s="32"/>
    </row>
    <row r="56" spans="1:11" s="27" customFormat="1" ht="19.5" customHeight="1" x14ac:dyDescent="0.25">
      <c r="A56" s="95"/>
      <c r="B56" s="47"/>
      <c r="C56" s="47"/>
      <c r="D56" s="44" t="s">
        <v>124</v>
      </c>
      <c r="E56" s="31">
        <v>0</v>
      </c>
      <c r="F56" s="31">
        <v>0</v>
      </c>
      <c r="G56" s="53">
        <f t="shared" si="3"/>
        <v>0</v>
      </c>
      <c r="H56" s="31">
        <v>0</v>
      </c>
      <c r="I56" s="31">
        <v>0</v>
      </c>
      <c r="J56" s="76">
        <f t="shared" si="1"/>
        <v>0</v>
      </c>
      <c r="K56" s="32"/>
    </row>
    <row r="57" spans="1:11" s="27" customFormat="1" ht="19.5" customHeight="1" x14ac:dyDescent="0.25">
      <c r="A57" s="95"/>
      <c r="B57" s="47"/>
      <c r="C57" s="47"/>
      <c r="D57" s="44" t="s">
        <v>125</v>
      </c>
      <c r="E57" s="31">
        <v>0</v>
      </c>
      <c r="F57" s="31">
        <v>0</v>
      </c>
      <c r="G57" s="53">
        <f t="shared" si="3"/>
        <v>0</v>
      </c>
      <c r="H57" s="31">
        <v>0</v>
      </c>
      <c r="I57" s="31">
        <v>0</v>
      </c>
      <c r="J57" s="76">
        <f t="shared" si="1"/>
        <v>0</v>
      </c>
      <c r="K57" s="32"/>
    </row>
    <row r="58" spans="1:11" s="27" customFormat="1" ht="19.5" customHeight="1" x14ac:dyDescent="0.25">
      <c r="A58" s="95"/>
      <c r="B58" s="47"/>
      <c r="C58" s="47"/>
      <c r="D58" s="44" t="s">
        <v>126</v>
      </c>
      <c r="E58" s="31">
        <v>0</v>
      </c>
      <c r="F58" s="31">
        <v>0</v>
      </c>
      <c r="G58" s="53">
        <f t="shared" si="3"/>
        <v>0</v>
      </c>
      <c r="H58" s="31">
        <v>0</v>
      </c>
      <c r="I58" s="31">
        <v>0</v>
      </c>
      <c r="J58" s="76">
        <f t="shared" si="1"/>
        <v>0</v>
      </c>
      <c r="K58" s="32"/>
    </row>
    <row r="59" spans="1:11" s="27" customFormat="1" ht="19.5" customHeight="1" x14ac:dyDescent="0.25">
      <c r="A59" s="95"/>
      <c r="B59" s="47"/>
      <c r="C59" s="47"/>
      <c r="D59" s="44" t="s">
        <v>127</v>
      </c>
      <c r="E59" s="31">
        <v>0</v>
      </c>
      <c r="F59" s="31">
        <v>0</v>
      </c>
      <c r="G59" s="53">
        <f t="shared" si="3"/>
        <v>0</v>
      </c>
      <c r="H59" s="31">
        <v>0</v>
      </c>
      <c r="I59" s="31">
        <v>0</v>
      </c>
      <c r="J59" s="76">
        <f t="shared" si="1"/>
        <v>0</v>
      </c>
      <c r="K59" s="32"/>
    </row>
    <row r="60" spans="1:11" s="27" customFormat="1" ht="19.5" customHeight="1" x14ac:dyDescent="0.25">
      <c r="A60" s="95"/>
      <c r="B60" s="47"/>
      <c r="C60" s="47"/>
      <c r="D60" s="44" t="s">
        <v>128</v>
      </c>
      <c r="E60" s="31">
        <v>0</v>
      </c>
      <c r="F60" s="31">
        <v>0</v>
      </c>
      <c r="G60" s="53">
        <f t="shared" si="3"/>
        <v>0</v>
      </c>
      <c r="H60" s="31">
        <v>0</v>
      </c>
      <c r="I60" s="31">
        <v>0</v>
      </c>
      <c r="J60" s="76">
        <f t="shared" si="1"/>
        <v>0</v>
      </c>
      <c r="K60" s="32"/>
    </row>
    <row r="61" spans="1:11" s="27" customFormat="1" ht="19.5" customHeight="1" x14ac:dyDescent="0.25">
      <c r="A61" s="95"/>
      <c r="B61" s="47"/>
      <c r="C61" s="47"/>
      <c r="D61" s="44" t="s">
        <v>129</v>
      </c>
      <c r="E61" s="31">
        <v>0</v>
      </c>
      <c r="F61" s="31">
        <v>0</v>
      </c>
      <c r="G61" s="53">
        <f t="shared" si="3"/>
        <v>0</v>
      </c>
      <c r="H61" s="31">
        <v>0</v>
      </c>
      <c r="I61" s="31">
        <v>0</v>
      </c>
      <c r="J61" s="76">
        <f t="shared" si="1"/>
        <v>0</v>
      </c>
      <c r="K61" s="32"/>
    </row>
    <row r="62" spans="1:11" s="27" customFormat="1" ht="19.5" customHeight="1" x14ac:dyDescent="0.25">
      <c r="A62" s="100"/>
      <c r="B62" s="48"/>
      <c r="C62" s="48"/>
      <c r="D62" s="49" t="s">
        <v>35</v>
      </c>
      <c r="E62" s="36">
        <v>0</v>
      </c>
      <c r="F62" s="36">
        <v>0</v>
      </c>
      <c r="G62" s="54">
        <f t="shared" si="3"/>
        <v>0</v>
      </c>
      <c r="H62" s="36">
        <v>0</v>
      </c>
      <c r="I62" s="36">
        <v>0</v>
      </c>
      <c r="J62" s="60">
        <f t="shared" si="1"/>
        <v>0</v>
      </c>
      <c r="K62" s="40"/>
    </row>
    <row r="63" spans="1:11" s="84" customFormat="1" ht="14.25" customHeight="1" x14ac:dyDescent="0.25">
      <c r="A63" s="82"/>
      <c r="B63" s="50"/>
      <c r="C63" s="50"/>
      <c r="D63" s="45"/>
      <c r="E63" s="55"/>
      <c r="F63" s="55"/>
      <c r="G63" s="55"/>
      <c r="H63" s="55"/>
      <c r="I63" s="83"/>
      <c r="J63" s="67"/>
      <c r="K63" s="26"/>
    </row>
    <row r="64" spans="1:11" s="81" customFormat="1" ht="19.5" customHeight="1" x14ac:dyDescent="0.25">
      <c r="A64" s="80"/>
      <c r="B64" s="46"/>
      <c r="C64" s="46" t="s">
        <v>92</v>
      </c>
      <c r="D64" s="46"/>
      <c r="E64" s="52">
        <f>SUM(E65:E67)</f>
        <v>0</v>
      </c>
      <c r="F64" s="52">
        <f>SUM(F65:F67)</f>
        <v>0</v>
      </c>
      <c r="G64" s="52">
        <f t="shared" si="3"/>
        <v>0</v>
      </c>
      <c r="H64" s="52">
        <f>SUM(H65:H67)</f>
        <v>0</v>
      </c>
      <c r="I64" s="52">
        <f>SUM(I65:I67)</f>
        <v>0</v>
      </c>
      <c r="J64" s="59">
        <f t="shared" si="1"/>
        <v>0</v>
      </c>
      <c r="K64" s="35"/>
    </row>
    <row r="65" spans="1:11" s="27" customFormat="1" ht="19.5" customHeight="1" x14ac:dyDescent="0.25">
      <c r="A65" s="95"/>
      <c r="B65" s="47"/>
      <c r="C65" s="47"/>
      <c r="D65" s="44" t="s">
        <v>130</v>
      </c>
      <c r="E65" s="31">
        <v>0</v>
      </c>
      <c r="F65" s="31">
        <v>0</v>
      </c>
      <c r="G65" s="53">
        <f t="shared" si="3"/>
        <v>0</v>
      </c>
      <c r="H65" s="31">
        <v>0</v>
      </c>
      <c r="I65" s="31">
        <v>0</v>
      </c>
      <c r="J65" s="76">
        <f t="shared" si="1"/>
        <v>0</v>
      </c>
      <c r="K65" s="32"/>
    </row>
    <row r="66" spans="1:11" s="27" customFormat="1" ht="19.5" customHeight="1" x14ac:dyDescent="0.25">
      <c r="A66" s="95"/>
      <c r="B66" s="47"/>
      <c r="C66" s="47"/>
      <c r="D66" s="44" t="s">
        <v>131</v>
      </c>
      <c r="E66" s="31">
        <v>0</v>
      </c>
      <c r="F66" s="31">
        <v>0</v>
      </c>
      <c r="G66" s="53">
        <f t="shared" si="3"/>
        <v>0</v>
      </c>
      <c r="H66" s="31">
        <v>0</v>
      </c>
      <c r="I66" s="31">
        <v>0</v>
      </c>
      <c r="J66" s="76">
        <f t="shared" si="1"/>
        <v>0</v>
      </c>
      <c r="K66" s="32"/>
    </row>
    <row r="67" spans="1:11" s="27" customFormat="1" ht="19.5" customHeight="1" x14ac:dyDescent="0.25">
      <c r="A67" s="100"/>
      <c r="B67" s="48"/>
      <c r="C67" s="48"/>
      <c r="D67" s="49" t="s">
        <v>132</v>
      </c>
      <c r="E67" s="36">
        <v>0</v>
      </c>
      <c r="F67" s="36">
        <v>0</v>
      </c>
      <c r="G67" s="54">
        <f t="shared" si="3"/>
        <v>0</v>
      </c>
      <c r="H67" s="36">
        <v>0</v>
      </c>
      <c r="I67" s="36">
        <v>0</v>
      </c>
      <c r="J67" s="60">
        <f t="shared" si="1"/>
        <v>0</v>
      </c>
      <c r="K67" s="40"/>
    </row>
    <row r="68" spans="1:11" s="84" customFormat="1" ht="14.25" customHeight="1" x14ac:dyDescent="0.25">
      <c r="A68" s="82"/>
      <c r="B68" s="50"/>
      <c r="C68" s="50"/>
      <c r="D68" s="45"/>
      <c r="E68" s="55"/>
      <c r="F68" s="55"/>
      <c r="G68" s="55"/>
      <c r="H68" s="55"/>
      <c r="I68" s="83"/>
      <c r="J68" s="67"/>
      <c r="K68" s="26"/>
    </row>
    <row r="69" spans="1:11" s="81" customFormat="1" ht="19.5" customHeight="1" x14ac:dyDescent="0.25">
      <c r="A69" s="80"/>
      <c r="B69" s="46"/>
      <c r="C69" s="46" t="s">
        <v>133</v>
      </c>
      <c r="D69" s="46"/>
      <c r="E69" s="52">
        <f>SUM(E70:E76)</f>
        <v>0</v>
      </c>
      <c r="F69" s="52">
        <f>SUM(F70:F76)</f>
        <v>0</v>
      </c>
      <c r="G69" s="52">
        <f t="shared" si="3"/>
        <v>0</v>
      </c>
      <c r="H69" s="52">
        <f>SUM(H70:H76)</f>
        <v>0</v>
      </c>
      <c r="I69" s="52">
        <f>SUM(I70:I76)</f>
        <v>0</v>
      </c>
      <c r="J69" s="59">
        <f t="shared" si="1"/>
        <v>0</v>
      </c>
      <c r="K69" s="35"/>
    </row>
    <row r="70" spans="1:11" s="37" customFormat="1" ht="19.5" customHeight="1" x14ac:dyDescent="0.25">
      <c r="A70" s="95"/>
      <c r="B70" s="47"/>
      <c r="C70" s="47"/>
      <c r="D70" s="44" t="s">
        <v>142</v>
      </c>
      <c r="E70" s="31">
        <v>0</v>
      </c>
      <c r="F70" s="31">
        <v>0</v>
      </c>
      <c r="G70" s="53">
        <f t="shared" si="3"/>
        <v>0</v>
      </c>
      <c r="H70" s="31">
        <v>0</v>
      </c>
      <c r="I70" s="31">
        <v>0</v>
      </c>
      <c r="J70" s="76">
        <f t="shared" si="1"/>
        <v>0</v>
      </c>
      <c r="K70" s="32"/>
    </row>
    <row r="71" spans="1:11" s="37" customFormat="1" ht="19.5" customHeight="1" x14ac:dyDescent="0.25">
      <c r="A71" s="95"/>
      <c r="B71" s="47"/>
      <c r="C71" s="47"/>
      <c r="D71" s="44" t="s">
        <v>134</v>
      </c>
      <c r="E71" s="31">
        <v>0</v>
      </c>
      <c r="F71" s="31">
        <v>0</v>
      </c>
      <c r="G71" s="53">
        <f t="shared" si="3"/>
        <v>0</v>
      </c>
      <c r="H71" s="31">
        <v>0</v>
      </c>
      <c r="I71" s="31">
        <v>0</v>
      </c>
      <c r="J71" s="76">
        <f t="shared" si="1"/>
        <v>0</v>
      </c>
      <c r="K71" s="32"/>
    </row>
    <row r="72" spans="1:11" s="37" customFormat="1" ht="19.5" customHeight="1" x14ac:dyDescent="0.25">
      <c r="A72" s="95"/>
      <c r="B72" s="47"/>
      <c r="C72" s="47"/>
      <c r="D72" s="44" t="s">
        <v>135</v>
      </c>
      <c r="E72" s="31">
        <v>0</v>
      </c>
      <c r="F72" s="31">
        <v>0</v>
      </c>
      <c r="G72" s="53">
        <f t="shared" si="3"/>
        <v>0</v>
      </c>
      <c r="H72" s="31">
        <v>0</v>
      </c>
      <c r="I72" s="31">
        <v>0</v>
      </c>
      <c r="J72" s="76">
        <f t="shared" si="1"/>
        <v>0</v>
      </c>
      <c r="K72" s="32"/>
    </row>
    <row r="73" spans="1:11" s="37" customFormat="1" ht="19.5" customHeight="1" x14ac:dyDescent="0.25">
      <c r="A73" s="95"/>
      <c r="B73" s="47"/>
      <c r="C73" s="47"/>
      <c r="D73" s="44" t="s">
        <v>136</v>
      </c>
      <c r="E73" s="31">
        <v>0</v>
      </c>
      <c r="F73" s="31">
        <v>0</v>
      </c>
      <c r="G73" s="53">
        <f t="shared" si="3"/>
        <v>0</v>
      </c>
      <c r="H73" s="31">
        <v>0</v>
      </c>
      <c r="I73" s="31">
        <v>0</v>
      </c>
      <c r="J73" s="76">
        <f t="shared" si="1"/>
        <v>0</v>
      </c>
      <c r="K73" s="32"/>
    </row>
    <row r="74" spans="1:11" s="37" customFormat="1" ht="36" customHeight="1" x14ac:dyDescent="0.25">
      <c r="A74" s="95"/>
      <c r="B74" s="47"/>
      <c r="C74" s="47"/>
      <c r="D74" s="44" t="s">
        <v>149</v>
      </c>
      <c r="E74" s="31">
        <v>0</v>
      </c>
      <c r="F74" s="31">
        <v>0</v>
      </c>
      <c r="G74" s="53">
        <f t="shared" si="3"/>
        <v>0</v>
      </c>
      <c r="H74" s="31">
        <v>0</v>
      </c>
      <c r="I74" s="31">
        <v>0</v>
      </c>
      <c r="J74" s="76">
        <f t="shared" si="1"/>
        <v>0</v>
      </c>
      <c r="K74" s="32"/>
    </row>
    <row r="75" spans="1:11" s="37" customFormat="1" ht="19.5" customHeight="1" x14ac:dyDescent="0.25">
      <c r="A75" s="95"/>
      <c r="B75" s="47"/>
      <c r="C75" s="47"/>
      <c r="D75" s="44" t="s">
        <v>137</v>
      </c>
      <c r="E75" s="31">
        <v>0</v>
      </c>
      <c r="F75" s="31">
        <v>0</v>
      </c>
      <c r="G75" s="53">
        <f t="shared" ref="G75:G90" si="4">E75+F75</f>
        <v>0</v>
      </c>
      <c r="H75" s="31">
        <v>0</v>
      </c>
      <c r="I75" s="31">
        <v>0</v>
      </c>
      <c r="J75" s="76">
        <f t="shared" ref="J75:J90" si="5">+G75-H75</f>
        <v>0</v>
      </c>
      <c r="K75" s="32"/>
    </row>
    <row r="76" spans="1:11" s="27" customFormat="1" ht="19.5" customHeight="1" x14ac:dyDescent="0.25">
      <c r="A76" s="100"/>
      <c r="B76" s="48"/>
      <c r="C76" s="48"/>
      <c r="D76" s="49" t="s">
        <v>155</v>
      </c>
      <c r="E76" s="36">
        <v>0</v>
      </c>
      <c r="F76" s="36">
        <v>0</v>
      </c>
      <c r="G76" s="54">
        <f t="shared" si="4"/>
        <v>0</v>
      </c>
      <c r="H76" s="36">
        <v>0</v>
      </c>
      <c r="I76" s="36">
        <v>0</v>
      </c>
      <c r="J76" s="60">
        <f t="shared" si="5"/>
        <v>0</v>
      </c>
      <c r="K76" s="40"/>
    </row>
    <row r="77" spans="1:11" s="84" customFormat="1" ht="14.25" customHeight="1" x14ac:dyDescent="0.25">
      <c r="A77" s="82"/>
      <c r="B77" s="50"/>
      <c r="C77" s="50"/>
      <c r="D77" s="45"/>
      <c r="E77" s="55"/>
      <c r="F77" s="55"/>
      <c r="G77" s="55"/>
      <c r="H77" s="55"/>
      <c r="I77" s="83"/>
      <c r="J77" s="67"/>
      <c r="K77" s="26"/>
    </row>
    <row r="78" spans="1:11" s="81" customFormat="1" ht="19.5" customHeight="1" x14ac:dyDescent="0.25">
      <c r="A78" s="80"/>
      <c r="B78" s="46"/>
      <c r="C78" s="46" t="s">
        <v>81</v>
      </c>
      <c r="D78" s="46"/>
      <c r="E78" s="52">
        <f>SUM(E79:E81)</f>
        <v>0</v>
      </c>
      <c r="F78" s="52">
        <f>SUM(F79:F81)</f>
        <v>0</v>
      </c>
      <c r="G78" s="52">
        <f t="shared" si="4"/>
        <v>0</v>
      </c>
      <c r="H78" s="52">
        <f>SUM(H79:H81)</f>
        <v>0</v>
      </c>
      <c r="I78" s="52">
        <f>SUM(I79:I81)</f>
        <v>0</v>
      </c>
      <c r="J78" s="59">
        <f t="shared" si="5"/>
        <v>0</v>
      </c>
      <c r="K78" s="35"/>
    </row>
    <row r="79" spans="1:11" s="27" customFormat="1" ht="19.5" customHeight="1" x14ac:dyDescent="0.25">
      <c r="A79" s="95"/>
      <c r="B79" s="47"/>
      <c r="C79" s="47"/>
      <c r="D79" s="44" t="s">
        <v>85</v>
      </c>
      <c r="E79" s="31">
        <v>0</v>
      </c>
      <c r="F79" s="31">
        <v>0</v>
      </c>
      <c r="G79" s="53">
        <f>E79+F79</f>
        <v>0</v>
      </c>
      <c r="H79" s="31">
        <v>0</v>
      </c>
      <c r="I79" s="31">
        <v>0</v>
      </c>
      <c r="J79" s="76">
        <f t="shared" si="5"/>
        <v>0</v>
      </c>
      <c r="K79" s="32"/>
    </row>
    <row r="80" spans="1:11" s="27" customFormat="1" ht="19.5" customHeight="1" x14ac:dyDescent="0.25">
      <c r="A80" s="95"/>
      <c r="B80" s="47"/>
      <c r="C80" s="47"/>
      <c r="D80" s="44" t="s">
        <v>48</v>
      </c>
      <c r="E80" s="31">
        <v>0</v>
      </c>
      <c r="F80" s="31">
        <v>0</v>
      </c>
      <c r="G80" s="53">
        <f>E80+F80</f>
        <v>0</v>
      </c>
      <c r="H80" s="31">
        <v>0</v>
      </c>
      <c r="I80" s="31">
        <v>0</v>
      </c>
      <c r="J80" s="76">
        <f t="shared" si="5"/>
        <v>0</v>
      </c>
      <c r="K80" s="32"/>
    </row>
    <row r="81" spans="1:11" s="27" customFormat="1" ht="19.5" customHeight="1" x14ac:dyDescent="0.25">
      <c r="A81" s="100"/>
      <c r="B81" s="48"/>
      <c r="C81" s="48"/>
      <c r="D81" s="49" t="s">
        <v>86</v>
      </c>
      <c r="E81" s="36">
        <v>0</v>
      </c>
      <c r="F81" s="36">
        <v>0</v>
      </c>
      <c r="G81" s="54">
        <f t="shared" si="4"/>
        <v>0</v>
      </c>
      <c r="H81" s="36">
        <v>0</v>
      </c>
      <c r="I81" s="36">
        <v>0</v>
      </c>
      <c r="J81" s="60">
        <f t="shared" si="5"/>
        <v>0</v>
      </c>
      <c r="K81" s="40"/>
    </row>
    <row r="82" spans="1:11" s="84" customFormat="1" ht="14.25" customHeight="1" x14ac:dyDescent="0.25">
      <c r="A82" s="82"/>
      <c r="B82" s="50"/>
      <c r="C82" s="50"/>
      <c r="D82" s="45"/>
      <c r="E82" s="55"/>
      <c r="F82" s="55"/>
      <c r="G82" s="55"/>
      <c r="H82" s="55"/>
      <c r="I82" s="83"/>
      <c r="J82" s="67"/>
      <c r="K82" s="26"/>
    </row>
    <row r="83" spans="1:11" s="81" customFormat="1" ht="19.5" customHeight="1" x14ac:dyDescent="0.25">
      <c r="A83" s="80"/>
      <c r="B83" s="46"/>
      <c r="C83" s="46" t="s">
        <v>138</v>
      </c>
      <c r="D83" s="46"/>
      <c r="E83" s="52">
        <f>SUM(E84:E90)</f>
        <v>0</v>
      </c>
      <c r="F83" s="52">
        <f>SUM(F84:F90)</f>
        <v>0</v>
      </c>
      <c r="G83" s="52">
        <f t="shared" si="4"/>
        <v>0</v>
      </c>
      <c r="H83" s="52">
        <f>SUM(H84:H90)</f>
        <v>0</v>
      </c>
      <c r="I83" s="52">
        <f>SUM(I84:I90)</f>
        <v>0</v>
      </c>
      <c r="J83" s="59">
        <f t="shared" si="5"/>
        <v>0</v>
      </c>
      <c r="K83" s="35"/>
    </row>
    <row r="84" spans="1:11" s="27" customFormat="1" ht="19.5" customHeight="1" x14ac:dyDescent="0.25">
      <c r="A84" s="95"/>
      <c r="B84" s="47"/>
      <c r="C84" s="47"/>
      <c r="D84" s="44" t="s">
        <v>139</v>
      </c>
      <c r="E84" s="31">
        <v>0</v>
      </c>
      <c r="F84" s="31">
        <v>0</v>
      </c>
      <c r="G84" s="53">
        <f t="shared" si="4"/>
        <v>0</v>
      </c>
      <c r="H84" s="31">
        <v>0</v>
      </c>
      <c r="I84" s="31">
        <v>0</v>
      </c>
      <c r="J84" s="76">
        <f t="shared" si="5"/>
        <v>0</v>
      </c>
      <c r="K84" s="32"/>
    </row>
    <row r="85" spans="1:11" s="27" customFormat="1" ht="19.5" customHeight="1" x14ac:dyDescent="0.25">
      <c r="A85" s="95"/>
      <c r="B85" s="47"/>
      <c r="C85" s="47"/>
      <c r="D85" s="44" t="s">
        <v>87</v>
      </c>
      <c r="E85" s="31">
        <v>0</v>
      </c>
      <c r="F85" s="31">
        <v>0</v>
      </c>
      <c r="G85" s="53">
        <f t="shared" si="4"/>
        <v>0</v>
      </c>
      <c r="H85" s="31">
        <v>0</v>
      </c>
      <c r="I85" s="31">
        <v>0</v>
      </c>
      <c r="J85" s="76">
        <f t="shared" si="5"/>
        <v>0</v>
      </c>
      <c r="K85" s="32"/>
    </row>
    <row r="86" spans="1:11" s="27" customFormat="1" ht="19.5" customHeight="1" x14ac:dyDescent="0.25">
      <c r="A86" s="95"/>
      <c r="B86" s="47"/>
      <c r="C86" s="47"/>
      <c r="D86" s="44" t="s">
        <v>88</v>
      </c>
      <c r="E86" s="31">
        <v>0</v>
      </c>
      <c r="F86" s="31">
        <v>0</v>
      </c>
      <c r="G86" s="53">
        <f t="shared" si="4"/>
        <v>0</v>
      </c>
      <c r="H86" s="31">
        <v>0</v>
      </c>
      <c r="I86" s="31">
        <v>0</v>
      </c>
      <c r="J86" s="76">
        <f t="shared" si="5"/>
        <v>0</v>
      </c>
      <c r="K86" s="32"/>
    </row>
    <row r="87" spans="1:11" s="27" customFormat="1" ht="19.5" customHeight="1" x14ac:dyDescent="0.25">
      <c r="A87" s="95"/>
      <c r="B87" s="47"/>
      <c r="C87" s="47"/>
      <c r="D87" s="44" t="s">
        <v>89</v>
      </c>
      <c r="E87" s="31">
        <v>0</v>
      </c>
      <c r="F87" s="31">
        <v>0</v>
      </c>
      <c r="G87" s="53">
        <f t="shared" si="4"/>
        <v>0</v>
      </c>
      <c r="H87" s="31">
        <v>0</v>
      </c>
      <c r="I87" s="31">
        <v>0</v>
      </c>
      <c r="J87" s="76">
        <f t="shared" si="5"/>
        <v>0</v>
      </c>
      <c r="K87" s="32"/>
    </row>
    <row r="88" spans="1:11" s="37" customFormat="1" ht="19.5" customHeight="1" x14ac:dyDescent="0.25">
      <c r="A88" s="95"/>
      <c r="B88" s="47"/>
      <c r="C88" s="47"/>
      <c r="D88" s="44" t="s">
        <v>90</v>
      </c>
      <c r="E88" s="31">
        <v>0</v>
      </c>
      <c r="F88" s="31">
        <v>0</v>
      </c>
      <c r="G88" s="53">
        <f t="shared" si="4"/>
        <v>0</v>
      </c>
      <c r="H88" s="31">
        <v>0</v>
      </c>
      <c r="I88" s="31">
        <v>0</v>
      </c>
      <c r="J88" s="76">
        <f t="shared" si="5"/>
        <v>0</v>
      </c>
      <c r="K88" s="32"/>
    </row>
    <row r="89" spans="1:11" s="37" customFormat="1" ht="19.5" customHeight="1" x14ac:dyDescent="0.25">
      <c r="A89" s="95"/>
      <c r="B89" s="47"/>
      <c r="C89" s="47"/>
      <c r="D89" s="44" t="s">
        <v>91</v>
      </c>
      <c r="E89" s="31">
        <v>0</v>
      </c>
      <c r="F89" s="31">
        <v>0</v>
      </c>
      <c r="G89" s="53">
        <f t="shared" si="4"/>
        <v>0</v>
      </c>
      <c r="H89" s="31">
        <v>0</v>
      </c>
      <c r="I89" s="31">
        <v>0</v>
      </c>
      <c r="J89" s="76">
        <f t="shared" si="5"/>
        <v>0</v>
      </c>
      <c r="K89" s="32"/>
    </row>
    <row r="90" spans="1:11" s="37" customFormat="1" ht="19.5" customHeight="1" x14ac:dyDescent="0.25">
      <c r="A90" s="95"/>
      <c r="B90" s="47"/>
      <c r="C90" s="47"/>
      <c r="D90" s="44" t="s">
        <v>140</v>
      </c>
      <c r="E90" s="31">
        <v>0</v>
      </c>
      <c r="F90" s="31">
        <v>0</v>
      </c>
      <c r="G90" s="53">
        <f t="shared" si="4"/>
        <v>0</v>
      </c>
      <c r="H90" s="31">
        <v>0</v>
      </c>
      <c r="I90" s="31">
        <v>0</v>
      </c>
      <c r="J90" s="76">
        <f t="shared" si="5"/>
        <v>0</v>
      </c>
      <c r="K90" s="32"/>
    </row>
    <row r="91" spans="1:11" s="85" customFormat="1" ht="4.5" customHeight="1" thickBot="1" x14ac:dyDescent="0.3">
      <c r="A91" s="86"/>
      <c r="B91" s="68"/>
      <c r="C91" s="68"/>
      <c r="D91" s="69"/>
      <c r="E91" s="70"/>
      <c r="F91" s="70"/>
      <c r="G91" s="70"/>
      <c r="H91" s="70"/>
      <c r="I91" s="87"/>
      <c r="J91" s="88"/>
      <c r="K91" s="71"/>
    </row>
    <row r="92" spans="1:11" s="85" customFormat="1" ht="2.25" customHeight="1" thickTop="1" x14ac:dyDescent="0.25">
      <c r="A92" s="89"/>
      <c r="B92" s="61"/>
      <c r="C92" s="61"/>
      <c r="D92" s="62"/>
      <c r="E92" s="90"/>
      <c r="F92" s="90"/>
      <c r="G92" s="90"/>
      <c r="H92" s="90"/>
      <c r="I92" s="91"/>
      <c r="J92" s="92"/>
      <c r="K92" s="63"/>
    </row>
    <row r="93" spans="1:11" s="94" customFormat="1" ht="19.5" customHeight="1" x14ac:dyDescent="0.25">
      <c r="A93" s="77"/>
      <c r="B93" s="43" t="s">
        <v>147</v>
      </c>
      <c r="C93" s="43"/>
      <c r="D93" s="43"/>
      <c r="E93" s="64">
        <f>E94+E103+E114+E125+E136+E147+E152+E161+E166</f>
        <v>81417630.010000005</v>
      </c>
      <c r="F93" s="64">
        <f>F94+F103+F114+F125+F136+F147+F152+F161+F166</f>
        <v>-7148662.3799999999</v>
      </c>
      <c r="G93" s="65">
        <f>E93+F93</f>
        <v>74268967.63000001</v>
      </c>
      <c r="H93" s="64">
        <f>H94+H103+H114+H125+H136+H147+H152+H161+H166</f>
        <v>74268967.629999995</v>
      </c>
      <c r="I93" s="64">
        <f>I94+I103+I114+I125+I136+I147+I152+I161+I166</f>
        <v>72980599.219999999</v>
      </c>
      <c r="J93" s="66">
        <f>G93-H93</f>
        <v>0</v>
      </c>
      <c r="K93" s="93"/>
    </row>
    <row r="94" spans="1:11" s="81" customFormat="1" ht="19.5" customHeight="1" x14ac:dyDescent="0.25">
      <c r="A94" s="80"/>
      <c r="B94" s="46"/>
      <c r="C94" s="46" t="s">
        <v>93</v>
      </c>
      <c r="D94" s="46"/>
      <c r="E94" s="52">
        <f>SUM(E95:E101)</f>
        <v>38717163</v>
      </c>
      <c r="F94" s="52">
        <f>SUM(F95:F101)</f>
        <v>1458151.52</v>
      </c>
      <c r="G94" s="52">
        <f>E94+F94</f>
        <v>40175314.520000003</v>
      </c>
      <c r="H94" s="52">
        <f>SUM(H95:H101)</f>
        <v>40175314.519999996</v>
      </c>
      <c r="I94" s="52">
        <f>SUM(I95:I101)</f>
        <v>39887269.230000004</v>
      </c>
      <c r="J94" s="59">
        <f t="shared" ref="J94:J157" si="6">G94-H94</f>
        <v>0</v>
      </c>
      <c r="K94" s="35"/>
    </row>
    <row r="95" spans="1:11" s="27" customFormat="1" ht="19.5" customHeight="1" x14ac:dyDescent="0.25">
      <c r="A95" s="95"/>
      <c r="B95" s="47"/>
      <c r="C95" s="47"/>
      <c r="D95" s="44" t="s">
        <v>101</v>
      </c>
      <c r="E95" s="31">
        <v>13389040.720000001</v>
      </c>
      <c r="F95" s="31">
        <v>194988.11</v>
      </c>
      <c r="G95" s="53">
        <f t="shared" ref="G95:G158" si="7">E95+F95</f>
        <v>13584028.83</v>
      </c>
      <c r="H95" s="31">
        <v>13584028.83</v>
      </c>
      <c r="I95" s="31">
        <v>13584028.83</v>
      </c>
      <c r="J95" s="76">
        <f t="shared" si="6"/>
        <v>0</v>
      </c>
      <c r="K95" s="32"/>
    </row>
    <row r="96" spans="1:11" s="27" customFormat="1" ht="19.5" customHeight="1" x14ac:dyDescent="0.25">
      <c r="A96" s="95"/>
      <c r="B96" s="47"/>
      <c r="C96" s="47"/>
      <c r="D96" s="44" t="s">
        <v>102</v>
      </c>
      <c r="E96" s="31">
        <v>1012020.53</v>
      </c>
      <c r="F96" s="31">
        <v>-18990.21</v>
      </c>
      <c r="G96" s="53">
        <f t="shared" si="7"/>
        <v>993030.32000000007</v>
      </c>
      <c r="H96" s="31">
        <v>993030.32</v>
      </c>
      <c r="I96" s="31">
        <v>993030.32</v>
      </c>
      <c r="J96" s="76">
        <f t="shared" si="6"/>
        <v>0</v>
      </c>
      <c r="K96" s="32"/>
    </row>
    <row r="97" spans="1:11" s="27" customFormat="1" ht="19.5" customHeight="1" x14ac:dyDescent="0.25">
      <c r="A97" s="95"/>
      <c r="B97" s="47"/>
      <c r="C97" s="47"/>
      <c r="D97" s="44" t="s">
        <v>103</v>
      </c>
      <c r="E97" s="31">
        <v>2917033.92</v>
      </c>
      <c r="F97" s="31">
        <v>-240208.33</v>
      </c>
      <c r="G97" s="53">
        <f t="shared" si="7"/>
        <v>2676825.59</v>
      </c>
      <c r="H97" s="31">
        <v>2676825.59</v>
      </c>
      <c r="I97" s="31">
        <v>2670334.2400000002</v>
      </c>
      <c r="J97" s="76">
        <f t="shared" si="6"/>
        <v>0</v>
      </c>
      <c r="K97" s="32"/>
    </row>
    <row r="98" spans="1:11" s="27" customFormat="1" ht="19.5" customHeight="1" x14ac:dyDescent="0.25">
      <c r="A98" s="95"/>
      <c r="B98" s="47"/>
      <c r="C98" s="47"/>
      <c r="D98" s="44" t="s">
        <v>104</v>
      </c>
      <c r="E98" s="31">
        <v>4425504.0199999996</v>
      </c>
      <c r="F98" s="31">
        <v>-803824.07</v>
      </c>
      <c r="G98" s="53">
        <f t="shared" si="7"/>
        <v>3621679.9499999997</v>
      </c>
      <c r="H98" s="31">
        <v>3621679.95</v>
      </c>
      <c r="I98" s="31">
        <v>3340218.03</v>
      </c>
      <c r="J98" s="76">
        <f t="shared" si="6"/>
        <v>0</v>
      </c>
      <c r="K98" s="32"/>
    </row>
    <row r="99" spans="1:11" s="27" customFormat="1" ht="19.5" customHeight="1" x14ac:dyDescent="0.25">
      <c r="A99" s="95"/>
      <c r="B99" s="47"/>
      <c r="C99" s="47"/>
      <c r="D99" s="44" t="s">
        <v>105</v>
      </c>
      <c r="E99" s="31">
        <v>16973563.809999999</v>
      </c>
      <c r="F99" s="31">
        <v>2326186.02</v>
      </c>
      <c r="G99" s="53">
        <f t="shared" si="7"/>
        <v>19299749.829999998</v>
      </c>
      <c r="H99" s="31">
        <v>19299749.829999998</v>
      </c>
      <c r="I99" s="31">
        <v>19299657.809999999</v>
      </c>
      <c r="J99" s="76">
        <f t="shared" si="6"/>
        <v>0</v>
      </c>
      <c r="K99" s="32"/>
    </row>
    <row r="100" spans="1:11" s="27" customFormat="1" ht="19.5" customHeight="1" x14ac:dyDescent="0.25">
      <c r="A100" s="95"/>
      <c r="B100" s="47"/>
      <c r="C100" s="47"/>
      <c r="D100" s="44" t="s">
        <v>106</v>
      </c>
      <c r="E100" s="31">
        <v>0</v>
      </c>
      <c r="F100" s="31">
        <v>0</v>
      </c>
      <c r="G100" s="53">
        <f t="shared" si="7"/>
        <v>0</v>
      </c>
      <c r="H100" s="31">
        <v>0</v>
      </c>
      <c r="I100" s="31">
        <v>0</v>
      </c>
      <c r="J100" s="76">
        <f t="shared" si="6"/>
        <v>0</v>
      </c>
      <c r="K100" s="32"/>
    </row>
    <row r="101" spans="1:11" s="27" customFormat="1" ht="19.5" customHeight="1" x14ac:dyDescent="0.25">
      <c r="A101" s="100"/>
      <c r="B101" s="48"/>
      <c r="C101" s="48"/>
      <c r="D101" s="49" t="s">
        <v>107</v>
      </c>
      <c r="E101" s="36">
        <v>0</v>
      </c>
      <c r="F101" s="36">
        <v>0</v>
      </c>
      <c r="G101" s="54">
        <f t="shared" si="7"/>
        <v>0</v>
      </c>
      <c r="H101" s="36">
        <v>0</v>
      </c>
      <c r="I101" s="36">
        <v>0</v>
      </c>
      <c r="J101" s="60">
        <f t="shared" si="6"/>
        <v>0</v>
      </c>
      <c r="K101" s="40"/>
    </row>
    <row r="102" spans="1:11" s="84" customFormat="1" ht="11.25" customHeight="1" x14ac:dyDescent="0.25">
      <c r="A102" s="82"/>
      <c r="B102" s="50"/>
      <c r="C102" s="50"/>
      <c r="D102" s="45"/>
      <c r="E102" s="55"/>
      <c r="F102" s="55"/>
      <c r="G102" s="55"/>
      <c r="H102" s="55"/>
      <c r="I102" s="83"/>
      <c r="J102" s="67"/>
      <c r="K102" s="26"/>
    </row>
    <row r="103" spans="1:11" s="81" customFormat="1" ht="19.5" customHeight="1" x14ac:dyDescent="0.25">
      <c r="A103" s="80"/>
      <c r="B103" s="46"/>
      <c r="C103" s="46" t="s">
        <v>74</v>
      </c>
      <c r="D103" s="46"/>
      <c r="E103" s="52">
        <f>SUM(E104:E112)</f>
        <v>3335610</v>
      </c>
      <c r="F103" s="52">
        <f>SUM(F104:F112)</f>
        <v>-880659.05999999982</v>
      </c>
      <c r="G103" s="52">
        <f t="shared" si="7"/>
        <v>2454950.9400000004</v>
      </c>
      <c r="H103" s="52">
        <f>SUM(H104:H112)</f>
        <v>2454950.94</v>
      </c>
      <c r="I103" s="52">
        <f>SUM(I104:I112)</f>
        <v>2454950.94</v>
      </c>
      <c r="J103" s="59">
        <f t="shared" si="6"/>
        <v>0</v>
      </c>
      <c r="K103" s="35"/>
    </row>
    <row r="104" spans="1:11" s="27" customFormat="1" ht="19.5" customHeight="1" x14ac:dyDescent="0.25">
      <c r="A104" s="95"/>
      <c r="B104" s="47"/>
      <c r="C104" s="47"/>
      <c r="D104" s="44" t="s">
        <v>154</v>
      </c>
      <c r="E104" s="31">
        <v>1575112</v>
      </c>
      <c r="F104" s="31">
        <v>-384090.47</v>
      </c>
      <c r="G104" s="53">
        <f>E104+F104</f>
        <v>1191021.53</v>
      </c>
      <c r="H104" s="31">
        <v>1191021.53</v>
      </c>
      <c r="I104" s="31">
        <v>1191021.53</v>
      </c>
      <c r="J104" s="76">
        <f t="shared" si="6"/>
        <v>0</v>
      </c>
      <c r="K104" s="32"/>
    </row>
    <row r="105" spans="1:11" s="27" customFormat="1" ht="19.5" customHeight="1" x14ac:dyDescent="0.25">
      <c r="A105" s="95"/>
      <c r="B105" s="47"/>
      <c r="C105" s="47"/>
      <c r="D105" s="44" t="s">
        <v>108</v>
      </c>
      <c r="E105" s="31">
        <v>0</v>
      </c>
      <c r="F105" s="31">
        <v>0</v>
      </c>
      <c r="G105" s="53">
        <f t="shared" ref="G105:G111" si="8">E105+F105</f>
        <v>0</v>
      </c>
      <c r="H105" s="31">
        <v>0</v>
      </c>
      <c r="I105" s="31">
        <v>0</v>
      </c>
      <c r="J105" s="76">
        <f t="shared" si="6"/>
        <v>0</v>
      </c>
      <c r="K105" s="32"/>
    </row>
    <row r="106" spans="1:11" s="27" customFormat="1" ht="19.5" customHeight="1" x14ac:dyDescent="0.25">
      <c r="A106" s="95"/>
      <c r="B106" s="47"/>
      <c r="C106" s="47"/>
      <c r="D106" s="44" t="s">
        <v>150</v>
      </c>
      <c r="E106" s="31">
        <v>0</v>
      </c>
      <c r="F106" s="31">
        <v>0</v>
      </c>
      <c r="G106" s="53">
        <f t="shared" si="8"/>
        <v>0</v>
      </c>
      <c r="H106" s="31">
        <v>0</v>
      </c>
      <c r="I106" s="31">
        <v>0</v>
      </c>
      <c r="J106" s="76">
        <f t="shared" si="6"/>
        <v>0</v>
      </c>
      <c r="K106" s="32"/>
    </row>
    <row r="107" spans="1:11" s="27" customFormat="1" ht="19.5" customHeight="1" x14ac:dyDescent="0.25">
      <c r="A107" s="95"/>
      <c r="B107" s="47"/>
      <c r="C107" s="47"/>
      <c r="D107" s="44" t="s">
        <v>109</v>
      </c>
      <c r="E107" s="31">
        <v>226432</v>
      </c>
      <c r="F107" s="31">
        <v>-60958.01</v>
      </c>
      <c r="G107" s="53">
        <f t="shared" si="8"/>
        <v>165473.99</v>
      </c>
      <c r="H107" s="31">
        <v>165473.99</v>
      </c>
      <c r="I107" s="31">
        <v>165473.99</v>
      </c>
      <c r="J107" s="76">
        <f t="shared" si="6"/>
        <v>0</v>
      </c>
      <c r="K107" s="32"/>
    </row>
    <row r="108" spans="1:11" s="27" customFormat="1" ht="19.5" customHeight="1" x14ac:dyDescent="0.25">
      <c r="A108" s="95"/>
      <c r="B108" s="47"/>
      <c r="C108" s="47"/>
      <c r="D108" s="44" t="s">
        <v>110</v>
      </c>
      <c r="E108" s="31">
        <v>0</v>
      </c>
      <c r="F108" s="31">
        <v>0</v>
      </c>
      <c r="G108" s="53">
        <f t="shared" si="8"/>
        <v>0</v>
      </c>
      <c r="H108" s="31">
        <v>0</v>
      </c>
      <c r="I108" s="31">
        <v>0</v>
      </c>
      <c r="J108" s="76">
        <f t="shared" si="6"/>
        <v>0</v>
      </c>
      <c r="K108" s="32"/>
    </row>
    <row r="109" spans="1:11" s="27" customFormat="1" ht="19.5" customHeight="1" x14ac:dyDescent="0.25">
      <c r="A109" s="95"/>
      <c r="B109" s="47"/>
      <c r="C109" s="47"/>
      <c r="D109" s="44" t="s">
        <v>111</v>
      </c>
      <c r="E109" s="31">
        <v>789996</v>
      </c>
      <c r="F109" s="31">
        <v>-149428.82999999999</v>
      </c>
      <c r="G109" s="53">
        <f t="shared" si="8"/>
        <v>640567.17000000004</v>
      </c>
      <c r="H109" s="31">
        <v>640567.17000000004</v>
      </c>
      <c r="I109" s="31">
        <v>640567.17000000004</v>
      </c>
      <c r="J109" s="76">
        <f t="shared" si="6"/>
        <v>0</v>
      </c>
      <c r="K109" s="32"/>
    </row>
    <row r="110" spans="1:11" s="27" customFormat="1" ht="19.5" customHeight="1" x14ac:dyDescent="0.25">
      <c r="A110" s="95"/>
      <c r="B110" s="47"/>
      <c r="C110" s="47"/>
      <c r="D110" s="44" t="s">
        <v>151</v>
      </c>
      <c r="E110" s="31">
        <v>58891</v>
      </c>
      <c r="F110" s="31">
        <v>16591.54</v>
      </c>
      <c r="G110" s="53">
        <f t="shared" si="8"/>
        <v>75482.540000000008</v>
      </c>
      <c r="H110" s="31">
        <v>75482.539999999994</v>
      </c>
      <c r="I110" s="31">
        <v>75482.539999999994</v>
      </c>
      <c r="J110" s="76">
        <f t="shared" si="6"/>
        <v>0</v>
      </c>
      <c r="K110" s="32"/>
    </row>
    <row r="111" spans="1:11" s="27" customFormat="1" ht="19.5" customHeight="1" x14ac:dyDescent="0.25">
      <c r="A111" s="95"/>
      <c r="B111" s="47"/>
      <c r="C111" s="47"/>
      <c r="D111" s="44" t="s">
        <v>112</v>
      </c>
      <c r="E111" s="31">
        <v>0</v>
      </c>
      <c r="F111" s="31">
        <v>0</v>
      </c>
      <c r="G111" s="53">
        <f t="shared" si="8"/>
        <v>0</v>
      </c>
      <c r="H111" s="31">
        <v>0</v>
      </c>
      <c r="I111" s="31">
        <v>0</v>
      </c>
      <c r="J111" s="76">
        <f t="shared" si="6"/>
        <v>0</v>
      </c>
      <c r="K111" s="32"/>
    </row>
    <row r="112" spans="1:11" s="27" customFormat="1" ht="19.5" customHeight="1" x14ac:dyDescent="0.25">
      <c r="A112" s="100"/>
      <c r="B112" s="48"/>
      <c r="C112" s="48"/>
      <c r="D112" s="49" t="s">
        <v>113</v>
      </c>
      <c r="E112" s="36">
        <v>685179</v>
      </c>
      <c r="F112" s="36">
        <v>-302773.28999999998</v>
      </c>
      <c r="G112" s="54">
        <f>E112+F112</f>
        <v>382405.71</v>
      </c>
      <c r="H112" s="36">
        <v>382405.71</v>
      </c>
      <c r="I112" s="36">
        <v>382405.71</v>
      </c>
      <c r="J112" s="60">
        <f t="shared" si="6"/>
        <v>0</v>
      </c>
      <c r="K112" s="40"/>
    </row>
    <row r="113" spans="1:11" s="84" customFormat="1" ht="11.25" customHeight="1" x14ac:dyDescent="0.25">
      <c r="A113" s="82"/>
      <c r="B113" s="50"/>
      <c r="C113" s="50"/>
      <c r="D113" s="45"/>
      <c r="E113" s="55"/>
      <c r="F113" s="55"/>
      <c r="G113" s="55"/>
      <c r="H113" s="55"/>
      <c r="I113" s="83"/>
      <c r="J113" s="67"/>
      <c r="K113" s="26"/>
    </row>
    <row r="114" spans="1:11" s="81" customFormat="1" ht="19.5" customHeight="1" x14ac:dyDescent="0.25">
      <c r="A114" s="80"/>
      <c r="B114" s="46"/>
      <c r="C114" s="46" t="s">
        <v>75</v>
      </c>
      <c r="D114" s="46"/>
      <c r="E114" s="52">
        <f>SUM(E115:E123)</f>
        <v>9063578</v>
      </c>
      <c r="F114" s="52">
        <f>SUM(F115:F123)</f>
        <v>-462092.93999999994</v>
      </c>
      <c r="G114" s="52">
        <f>E114+F114</f>
        <v>8601485.0600000005</v>
      </c>
      <c r="H114" s="52">
        <f>SUM(H115:H123)</f>
        <v>8601485.0600000005</v>
      </c>
      <c r="I114" s="52">
        <f>SUM(I115:I123)</f>
        <v>8601485.0600000005</v>
      </c>
      <c r="J114" s="59">
        <f t="shared" si="6"/>
        <v>0</v>
      </c>
      <c r="K114" s="35"/>
    </row>
    <row r="115" spans="1:11" s="27" customFormat="1" ht="19.5" customHeight="1" x14ac:dyDescent="0.25">
      <c r="A115" s="95"/>
      <c r="B115" s="47"/>
      <c r="C115" s="47"/>
      <c r="D115" s="44" t="s">
        <v>114</v>
      </c>
      <c r="E115" s="31">
        <v>845649</v>
      </c>
      <c r="F115" s="31">
        <v>-143167.66</v>
      </c>
      <c r="G115" s="53">
        <f t="shared" si="7"/>
        <v>702481.34</v>
      </c>
      <c r="H115" s="31">
        <v>702481.34</v>
      </c>
      <c r="I115" s="31">
        <v>702481.34</v>
      </c>
      <c r="J115" s="76">
        <f t="shared" si="6"/>
        <v>0</v>
      </c>
      <c r="K115" s="32"/>
    </row>
    <row r="116" spans="1:11" s="27" customFormat="1" ht="19.5" customHeight="1" x14ac:dyDescent="0.25">
      <c r="A116" s="95"/>
      <c r="B116" s="47"/>
      <c r="C116" s="47"/>
      <c r="D116" s="44" t="s">
        <v>115</v>
      </c>
      <c r="E116" s="31">
        <v>2099131</v>
      </c>
      <c r="F116" s="31">
        <v>21781.33</v>
      </c>
      <c r="G116" s="53">
        <f t="shared" si="7"/>
        <v>2120912.33</v>
      </c>
      <c r="H116" s="31">
        <v>2120912.33</v>
      </c>
      <c r="I116" s="31">
        <v>2120912.33</v>
      </c>
      <c r="J116" s="76">
        <f t="shared" si="6"/>
        <v>0</v>
      </c>
      <c r="K116" s="32"/>
    </row>
    <row r="117" spans="1:11" s="27" customFormat="1" ht="19.5" customHeight="1" x14ac:dyDescent="0.25">
      <c r="A117" s="95"/>
      <c r="B117" s="47"/>
      <c r="C117" s="47"/>
      <c r="D117" s="44" t="s">
        <v>152</v>
      </c>
      <c r="E117" s="31">
        <v>3331254</v>
      </c>
      <c r="F117" s="31">
        <v>-499949.94</v>
      </c>
      <c r="G117" s="53">
        <f t="shared" si="7"/>
        <v>2831304.06</v>
      </c>
      <c r="H117" s="31">
        <v>2831304.06</v>
      </c>
      <c r="I117" s="31">
        <v>2831304.06</v>
      </c>
      <c r="J117" s="76">
        <f t="shared" si="6"/>
        <v>0</v>
      </c>
      <c r="K117" s="32"/>
    </row>
    <row r="118" spans="1:11" s="27" customFormat="1" ht="19.5" customHeight="1" x14ac:dyDescent="0.25">
      <c r="A118" s="95"/>
      <c r="B118" s="47"/>
      <c r="C118" s="47"/>
      <c r="D118" s="44" t="s">
        <v>116</v>
      </c>
      <c r="E118" s="31">
        <v>104004</v>
      </c>
      <c r="F118" s="31">
        <v>3747.77</v>
      </c>
      <c r="G118" s="53">
        <f t="shared" si="7"/>
        <v>107751.77</v>
      </c>
      <c r="H118" s="31">
        <v>107751.77</v>
      </c>
      <c r="I118" s="31">
        <v>107751.77</v>
      </c>
      <c r="J118" s="76">
        <f t="shared" si="6"/>
        <v>0</v>
      </c>
      <c r="K118" s="32"/>
    </row>
    <row r="119" spans="1:11" s="27" customFormat="1" ht="19.5" customHeight="1" x14ac:dyDescent="0.25">
      <c r="A119" s="95"/>
      <c r="B119" s="47"/>
      <c r="C119" s="47"/>
      <c r="D119" s="44" t="s">
        <v>153</v>
      </c>
      <c r="E119" s="31">
        <v>1412309</v>
      </c>
      <c r="F119" s="31">
        <f>-22519.1</f>
        <v>-22519.1</v>
      </c>
      <c r="G119" s="53">
        <f t="shared" si="7"/>
        <v>1389789.9</v>
      </c>
      <c r="H119" s="31">
        <v>1389789.9</v>
      </c>
      <c r="I119" s="31">
        <v>1389789.9</v>
      </c>
      <c r="J119" s="76">
        <f t="shared" si="6"/>
        <v>0</v>
      </c>
      <c r="K119" s="32"/>
    </row>
    <row r="120" spans="1:11" s="27" customFormat="1" ht="19.5" customHeight="1" x14ac:dyDescent="0.25">
      <c r="A120" s="95"/>
      <c r="B120" s="47"/>
      <c r="C120" s="47"/>
      <c r="D120" s="44" t="s">
        <v>141</v>
      </c>
      <c r="E120" s="31">
        <v>0</v>
      </c>
      <c r="F120" s="31">
        <v>0</v>
      </c>
      <c r="G120" s="53">
        <f t="shared" si="7"/>
        <v>0</v>
      </c>
      <c r="H120" s="31">
        <v>0</v>
      </c>
      <c r="I120" s="31">
        <v>0</v>
      </c>
      <c r="J120" s="76">
        <f t="shared" si="6"/>
        <v>0</v>
      </c>
      <c r="K120" s="32"/>
    </row>
    <row r="121" spans="1:11" s="27" customFormat="1" ht="19.5" customHeight="1" x14ac:dyDescent="0.25">
      <c r="A121" s="95"/>
      <c r="B121" s="47"/>
      <c r="C121" s="47"/>
      <c r="D121" s="44" t="s">
        <v>117</v>
      </c>
      <c r="E121" s="31">
        <v>824880</v>
      </c>
      <c r="F121" s="31">
        <v>292163.95</v>
      </c>
      <c r="G121" s="53">
        <f t="shared" si="7"/>
        <v>1117043.95</v>
      </c>
      <c r="H121" s="31">
        <v>1117043.95</v>
      </c>
      <c r="I121" s="31">
        <v>1117043.95</v>
      </c>
      <c r="J121" s="76">
        <f t="shared" si="6"/>
        <v>0</v>
      </c>
      <c r="K121" s="32"/>
    </row>
    <row r="122" spans="1:11" s="27" customFormat="1" ht="19.5" customHeight="1" x14ac:dyDescent="0.25">
      <c r="A122" s="95"/>
      <c r="B122" s="47"/>
      <c r="C122" s="47"/>
      <c r="D122" s="44" t="s">
        <v>118</v>
      </c>
      <c r="E122" s="31">
        <v>84844</v>
      </c>
      <c r="F122" s="31">
        <v>207453.71</v>
      </c>
      <c r="G122" s="53">
        <f t="shared" si="7"/>
        <v>292297.70999999996</v>
      </c>
      <c r="H122" s="31">
        <v>292297.71000000002</v>
      </c>
      <c r="I122" s="31">
        <v>292297.71000000002</v>
      </c>
      <c r="J122" s="76">
        <f t="shared" si="6"/>
        <v>0</v>
      </c>
      <c r="K122" s="32"/>
    </row>
    <row r="123" spans="1:11" s="27" customFormat="1" ht="19.5" customHeight="1" x14ac:dyDescent="0.25">
      <c r="A123" s="100"/>
      <c r="B123" s="48"/>
      <c r="C123" s="48"/>
      <c r="D123" s="49" t="s">
        <v>119</v>
      </c>
      <c r="E123" s="36">
        <v>361507</v>
      </c>
      <c r="F123" s="36">
        <v>-321603</v>
      </c>
      <c r="G123" s="54">
        <f t="shared" si="7"/>
        <v>39904</v>
      </c>
      <c r="H123" s="36">
        <v>39904</v>
      </c>
      <c r="I123" s="36">
        <v>39904</v>
      </c>
      <c r="J123" s="60">
        <f t="shared" si="6"/>
        <v>0</v>
      </c>
      <c r="K123" s="40"/>
    </row>
    <row r="124" spans="1:11" s="84" customFormat="1" ht="11.25" customHeight="1" x14ac:dyDescent="0.25">
      <c r="A124" s="82"/>
      <c r="B124" s="50"/>
      <c r="C124" s="50"/>
      <c r="D124" s="45"/>
      <c r="E124" s="55"/>
      <c r="F124" s="55"/>
      <c r="G124" s="55"/>
      <c r="H124" s="55"/>
      <c r="I124" s="55"/>
      <c r="J124" s="67"/>
      <c r="K124" s="26"/>
    </row>
    <row r="125" spans="1:11" s="81" customFormat="1" ht="19.5" customHeight="1" x14ac:dyDescent="0.25">
      <c r="A125" s="80"/>
      <c r="B125" s="46"/>
      <c r="C125" s="46" t="s">
        <v>96</v>
      </c>
      <c r="D125" s="46"/>
      <c r="E125" s="52">
        <f>SUM(E126:E134)</f>
        <v>30301279.010000002</v>
      </c>
      <c r="F125" s="52">
        <f>SUM(F126:F134)</f>
        <v>-7264061.9000000004</v>
      </c>
      <c r="G125" s="52">
        <f t="shared" si="7"/>
        <v>23037217.109999999</v>
      </c>
      <c r="H125" s="52">
        <f>SUM(H126:H134)</f>
        <v>23037217.109999999</v>
      </c>
      <c r="I125" s="52">
        <f>SUM(I126:I134)</f>
        <v>22036893.989999998</v>
      </c>
      <c r="J125" s="59">
        <f t="shared" si="6"/>
        <v>0</v>
      </c>
      <c r="K125" s="35"/>
    </row>
    <row r="126" spans="1:11" s="27" customFormat="1" ht="19.5" customHeight="1" x14ac:dyDescent="0.25">
      <c r="A126" s="95"/>
      <c r="B126" s="47"/>
      <c r="C126" s="47"/>
      <c r="D126" s="44" t="s">
        <v>76</v>
      </c>
      <c r="E126" s="31">
        <v>0</v>
      </c>
      <c r="F126" s="31">
        <v>0</v>
      </c>
      <c r="G126" s="53">
        <f t="shared" si="7"/>
        <v>0</v>
      </c>
      <c r="H126" s="31">
        <v>0</v>
      </c>
      <c r="I126" s="31">
        <v>0</v>
      </c>
      <c r="J126" s="76">
        <f t="shared" si="6"/>
        <v>0</v>
      </c>
      <c r="K126" s="32"/>
    </row>
    <row r="127" spans="1:11" s="27" customFormat="1" ht="19.5" customHeight="1" x14ac:dyDescent="0.25">
      <c r="A127" s="95"/>
      <c r="B127" s="47"/>
      <c r="C127" s="47"/>
      <c r="D127" s="44" t="s">
        <v>77</v>
      </c>
      <c r="E127" s="31">
        <v>0</v>
      </c>
      <c r="F127" s="31">
        <v>0</v>
      </c>
      <c r="G127" s="53">
        <f t="shared" si="7"/>
        <v>0</v>
      </c>
      <c r="H127" s="31">
        <v>0</v>
      </c>
      <c r="I127" s="31">
        <v>0</v>
      </c>
      <c r="J127" s="76">
        <f t="shared" si="6"/>
        <v>0</v>
      </c>
      <c r="K127" s="32"/>
    </row>
    <row r="128" spans="1:11" s="27" customFormat="1" ht="19.5" customHeight="1" x14ac:dyDescent="0.25">
      <c r="A128" s="95"/>
      <c r="B128" s="47"/>
      <c r="C128" s="47"/>
      <c r="D128" s="44" t="s">
        <v>78</v>
      </c>
      <c r="E128" s="31">
        <v>0</v>
      </c>
      <c r="F128" s="31">
        <v>0</v>
      </c>
      <c r="G128" s="53">
        <f t="shared" si="7"/>
        <v>0</v>
      </c>
      <c r="H128" s="31">
        <v>0</v>
      </c>
      <c r="I128" s="31">
        <v>0</v>
      </c>
      <c r="J128" s="76">
        <f t="shared" si="6"/>
        <v>0</v>
      </c>
      <c r="K128" s="32"/>
    </row>
    <row r="129" spans="1:11" s="27" customFormat="1" ht="19.5" customHeight="1" x14ac:dyDescent="0.25">
      <c r="A129" s="95"/>
      <c r="B129" s="47"/>
      <c r="C129" s="47"/>
      <c r="D129" s="44" t="s">
        <v>79</v>
      </c>
      <c r="E129" s="31">
        <v>30301279.010000002</v>
      </c>
      <c r="F129" s="31">
        <v>-7264061.9000000004</v>
      </c>
      <c r="G129" s="53">
        <f t="shared" si="7"/>
        <v>23037217.109999999</v>
      </c>
      <c r="H129" s="31">
        <v>23037217.109999999</v>
      </c>
      <c r="I129" s="31">
        <v>22036893.989999998</v>
      </c>
      <c r="J129" s="76">
        <f t="shared" si="6"/>
        <v>0</v>
      </c>
      <c r="K129" s="32"/>
    </row>
    <row r="130" spans="1:11" s="27" customFormat="1" ht="19.5" customHeight="1" x14ac:dyDescent="0.25">
      <c r="A130" s="95"/>
      <c r="B130" s="47"/>
      <c r="C130" s="47"/>
      <c r="D130" s="44" t="s">
        <v>80</v>
      </c>
      <c r="E130" s="31">
        <v>0</v>
      </c>
      <c r="F130" s="31">
        <v>0</v>
      </c>
      <c r="G130" s="53">
        <f t="shared" si="7"/>
        <v>0</v>
      </c>
      <c r="H130" s="31">
        <v>0</v>
      </c>
      <c r="I130" s="31">
        <v>0</v>
      </c>
      <c r="J130" s="76">
        <f t="shared" si="6"/>
        <v>0</v>
      </c>
      <c r="K130" s="32"/>
    </row>
    <row r="131" spans="1:11" s="27" customFormat="1" ht="19.5" customHeight="1" x14ac:dyDescent="0.25">
      <c r="A131" s="95"/>
      <c r="B131" s="47"/>
      <c r="C131" s="47"/>
      <c r="D131" s="44" t="s">
        <v>120</v>
      </c>
      <c r="E131" s="31">
        <v>0</v>
      </c>
      <c r="F131" s="31">
        <v>0</v>
      </c>
      <c r="G131" s="53">
        <f t="shared" si="7"/>
        <v>0</v>
      </c>
      <c r="H131" s="31">
        <v>0</v>
      </c>
      <c r="I131" s="31">
        <v>0</v>
      </c>
      <c r="J131" s="76">
        <f t="shared" si="6"/>
        <v>0</v>
      </c>
      <c r="K131" s="32"/>
    </row>
    <row r="132" spans="1:11" s="37" customFormat="1" ht="19.5" customHeight="1" x14ac:dyDescent="0.25">
      <c r="A132" s="95"/>
      <c r="B132" s="47"/>
      <c r="C132" s="47"/>
      <c r="D132" s="44" t="s">
        <v>82</v>
      </c>
      <c r="E132" s="31">
        <v>0</v>
      </c>
      <c r="F132" s="31">
        <v>0</v>
      </c>
      <c r="G132" s="53">
        <f t="shared" si="7"/>
        <v>0</v>
      </c>
      <c r="H132" s="31">
        <v>0</v>
      </c>
      <c r="I132" s="31">
        <v>0</v>
      </c>
      <c r="J132" s="76">
        <f t="shared" si="6"/>
        <v>0</v>
      </c>
      <c r="K132" s="32"/>
    </row>
    <row r="133" spans="1:11" s="37" customFormat="1" ht="19.5" customHeight="1" x14ac:dyDescent="0.25">
      <c r="A133" s="95"/>
      <c r="B133" s="47"/>
      <c r="C133" s="47"/>
      <c r="D133" s="44" t="s">
        <v>83</v>
      </c>
      <c r="E133" s="31">
        <v>0</v>
      </c>
      <c r="F133" s="31">
        <v>0</v>
      </c>
      <c r="G133" s="53">
        <f t="shared" si="7"/>
        <v>0</v>
      </c>
      <c r="H133" s="31">
        <v>0</v>
      </c>
      <c r="I133" s="31">
        <v>0</v>
      </c>
      <c r="J133" s="76">
        <f t="shared" si="6"/>
        <v>0</v>
      </c>
      <c r="K133" s="32"/>
    </row>
    <row r="134" spans="1:11" s="37" customFormat="1" ht="19.5" customHeight="1" x14ac:dyDescent="0.25">
      <c r="A134" s="100"/>
      <c r="B134" s="48"/>
      <c r="C134" s="48"/>
      <c r="D134" s="49" t="s">
        <v>84</v>
      </c>
      <c r="E134" s="36">
        <v>0</v>
      </c>
      <c r="F134" s="36">
        <v>0</v>
      </c>
      <c r="G134" s="54">
        <f t="shared" si="7"/>
        <v>0</v>
      </c>
      <c r="H134" s="36">
        <v>0</v>
      </c>
      <c r="I134" s="36">
        <v>0</v>
      </c>
      <c r="J134" s="60">
        <f t="shared" si="6"/>
        <v>0</v>
      </c>
      <c r="K134" s="40"/>
    </row>
    <row r="135" spans="1:11" s="85" customFormat="1" ht="11.25" customHeight="1" x14ac:dyDescent="0.25">
      <c r="A135" s="82"/>
      <c r="B135" s="50"/>
      <c r="C135" s="50"/>
      <c r="D135" s="45"/>
      <c r="E135" s="56"/>
      <c r="F135" s="56"/>
      <c r="G135" s="56"/>
      <c r="H135" s="56"/>
      <c r="I135" s="83"/>
      <c r="J135" s="38"/>
      <c r="K135" s="29"/>
    </row>
    <row r="136" spans="1:11" s="81" customFormat="1" ht="19.5" customHeight="1" x14ac:dyDescent="0.25">
      <c r="A136" s="80"/>
      <c r="B136" s="46"/>
      <c r="C136" s="46" t="s">
        <v>121</v>
      </c>
      <c r="D136" s="46"/>
      <c r="E136" s="52">
        <f>SUM(E137:E145)</f>
        <v>0</v>
      </c>
      <c r="F136" s="52">
        <f>SUM(F137:F145)</f>
        <v>0</v>
      </c>
      <c r="G136" s="52">
        <f t="shared" si="7"/>
        <v>0</v>
      </c>
      <c r="H136" s="52">
        <f>SUM(H137:H145)</f>
        <v>0</v>
      </c>
      <c r="I136" s="52">
        <f>SUM(I137:I145)</f>
        <v>0</v>
      </c>
      <c r="J136" s="59">
        <f t="shared" si="6"/>
        <v>0</v>
      </c>
      <c r="K136" s="35"/>
    </row>
    <row r="137" spans="1:11" s="27" customFormat="1" ht="19.5" customHeight="1" x14ac:dyDescent="0.25">
      <c r="A137" s="95"/>
      <c r="B137" s="47"/>
      <c r="C137" s="47"/>
      <c r="D137" s="44" t="s">
        <v>122</v>
      </c>
      <c r="E137" s="31">
        <v>0</v>
      </c>
      <c r="F137" s="31">
        <v>0</v>
      </c>
      <c r="G137" s="53">
        <f t="shared" si="7"/>
        <v>0</v>
      </c>
      <c r="H137" s="31">
        <v>0</v>
      </c>
      <c r="I137" s="31">
        <v>0</v>
      </c>
      <c r="J137" s="76">
        <f t="shared" si="6"/>
        <v>0</v>
      </c>
      <c r="K137" s="32"/>
    </row>
    <row r="138" spans="1:11" s="27" customFormat="1" ht="19.5" customHeight="1" x14ac:dyDescent="0.25">
      <c r="A138" s="95"/>
      <c r="B138" s="47"/>
      <c r="C138" s="47"/>
      <c r="D138" s="44" t="s">
        <v>123</v>
      </c>
      <c r="E138" s="31">
        <v>0</v>
      </c>
      <c r="F138" s="31">
        <v>0</v>
      </c>
      <c r="G138" s="53">
        <f t="shared" si="7"/>
        <v>0</v>
      </c>
      <c r="H138" s="31">
        <v>0</v>
      </c>
      <c r="I138" s="31">
        <v>0</v>
      </c>
      <c r="J138" s="76">
        <f t="shared" si="6"/>
        <v>0</v>
      </c>
      <c r="K138" s="32"/>
    </row>
    <row r="139" spans="1:11" s="27" customFormat="1" ht="19.5" customHeight="1" x14ac:dyDescent="0.25">
      <c r="A139" s="95"/>
      <c r="B139" s="47"/>
      <c r="C139" s="47"/>
      <c r="D139" s="44" t="s">
        <v>124</v>
      </c>
      <c r="E139" s="31">
        <v>0</v>
      </c>
      <c r="F139" s="31">
        <v>0</v>
      </c>
      <c r="G139" s="53">
        <f t="shared" si="7"/>
        <v>0</v>
      </c>
      <c r="H139" s="31">
        <v>0</v>
      </c>
      <c r="I139" s="31">
        <v>0</v>
      </c>
      <c r="J139" s="76">
        <f t="shared" si="6"/>
        <v>0</v>
      </c>
      <c r="K139" s="32"/>
    </row>
    <row r="140" spans="1:11" s="27" customFormat="1" ht="19.5" customHeight="1" x14ac:dyDescent="0.25">
      <c r="A140" s="95"/>
      <c r="B140" s="47"/>
      <c r="C140" s="47"/>
      <c r="D140" s="44" t="s">
        <v>125</v>
      </c>
      <c r="E140" s="31">
        <v>0</v>
      </c>
      <c r="F140" s="31">
        <v>0</v>
      </c>
      <c r="G140" s="53">
        <f t="shared" si="7"/>
        <v>0</v>
      </c>
      <c r="H140" s="31">
        <v>0</v>
      </c>
      <c r="I140" s="31">
        <v>0</v>
      </c>
      <c r="J140" s="76">
        <f t="shared" si="6"/>
        <v>0</v>
      </c>
      <c r="K140" s="32"/>
    </row>
    <row r="141" spans="1:11" s="27" customFormat="1" ht="19.5" customHeight="1" x14ac:dyDescent="0.25">
      <c r="A141" s="95"/>
      <c r="B141" s="47"/>
      <c r="C141" s="47"/>
      <c r="D141" s="44" t="s">
        <v>126</v>
      </c>
      <c r="E141" s="31">
        <v>0</v>
      </c>
      <c r="F141" s="31">
        <v>0</v>
      </c>
      <c r="G141" s="53">
        <f t="shared" si="7"/>
        <v>0</v>
      </c>
      <c r="H141" s="31">
        <v>0</v>
      </c>
      <c r="I141" s="31">
        <v>0</v>
      </c>
      <c r="J141" s="76">
        <f t="shared" si="6"/>
        <v>0</v>
      </c>
      <c r="K141" s="32"/>
    </row>
    <row r="142" spans="1:11" s="27" customFormat="1" ht="19.5" customHeight="1" x14ac:dyDescent="0.25">
      <c r="A142" s="95"/>
      <c r="B142" s="47"/>
      <c r="C142" s="47"/>
      <c r="D142" s="44" t="s">
        <v>127</v>
      </c>
      <c r="E142" s="31">
        <v>0</v>
      </c>
      <c r="F142" s="31">
        <v>0</v>
      </c>
      <c r="G142" s="53">
        <f t="shared" si="7"/>
        <v>0</v>
      </c>
      <c r="H142" s="31">
        <v>0</v>
      </c>
      <c r="I142" s="31">
        <v>0</v>
      </c>
      <c r="J142" s="76">
        <f t="shared" si="6"/>
        <v>0</v>
      </c>
      <c r="K142" s="32"/>
    </row>
    <row r="143" spans="1:11" s="27" customFormat="1" ht="19.5" customHeight="1" x14ac:dyDescent="0.25">
      <c r="A143" s="95"/>
      <c r="B143" s="47"/>
      <c r="C143" s="47"/>
      <c r="D143" s="44" t="s">
        <v>128</v>
      </c>
      <c r="E143" s="31">
        <v>0</v>
      </c>
      <c r="F143" s="31">
        <v>0</v>
      </c>
      <c r="G143" s="53">
        <f t="shared" si="7"/>
        <v>0</v>
      </c>
      <c r="H143" s="31">
        <v>0</v>
      </c>
      <c r="I143" s="31">
        <v>0</v>
      </c>
      <c r="J143" s="76">
        <f t="shared" si="6"/>
        <v>0</v>
      </c>
      <c r="K143" s="32"/>
    </row>
    <row r="144" spans="1:11" s="27" customFormat="1" ht="19.5" customHeight="1" x14ac:dyDescent="0.25">
      <c r="A144" s="95"/>
      <c r="B144" s="47"/>
      <c r="C144" s="47"/>
      <c r="D144" s="44" t="s">
        <v>129</v>
      </c>
      <c r="E144" s="31">
        <v>0</v>
      </c>
      <c r="F144" s="31">
        <v>0</v>
      </c>
      <c r="G144" s="53">
        <f t="shared" si="7"/>
        <v>0</v>
      </c>
      <c r="H144" s="31">
        <v>0</v>
      </c>
      <c r="I144" s="31">
        <v>0</v>
      </c>
      <c r="J144" s="76">
        <f t="shared" si="6"/>
        <v>0</v>
      </c>
      <c r="K144" s="32"/>
    </row>
    <row r="145" spans="1:11" s="27" customFormat="1" ht="19.5" customHeight="1" x14ac:dyDescent="0.25">
      <c r="A145" s="100"/>
      <c r="B145" s="48"/>
      <c r="C145" s="48"/>
      <c r="D145" s="49" t="s">
        <v>35</v>
      </c>
      <c r="E145" s="36">
        <v>0</v>
      </c>
      <c r="F145" s="36">
        <v>0</v>
      </c>
      <c r="G145" s="54">
        <f t="shared" si="7"/>
        <v>0</v>
      </c>
      <c r="H145" s="36">
        <v>0</v>
      </c>
      <c r="I145" s="36">
        <v>0</v>
      </c>
      <c r="J145" s="60">
        <f t="shared" si="6"/>
        <v>0</v>
      </c>
      <c r="K145" s="40"/>
    </row>
    <row r="146" spans="1:11" s="84" customFormat="1" ht="11.25" customHeight="1" x14ac:dyDescent="0.25">
      <c r="A146" s="82"/>
      <c r="B146" s="50"/>
      <c r="C146" s="50"/>
      <c r="D146" s="45"/>
      <c r="E146" s="55"/>
      <c r="F146" s="55"/>
      <c r="G146" s="55"/>
      <c r="H146" s="55"/>
      <c r="I146" s="83"/>
      <c r="J146" s="67"/>
      <c r="K146" s="26"/>
    </row>
    <row r="147" spans="1:11" s="81" customFormat="1" ht="19.5" customHeight="1" x14ac:dyDescent="0.25">
      <c r="A147" s="80"/>
      <c r="B147" s="46"/>
      <c r="C147" s="46" t="s">
        <v>92</v>
      </c>
      <c r="D147" s="46"/>
      <c r="E147" s="52">
        <f>SUM(E148:E150)</f>
        <v>0</v>
      </c>
      <c r="F147" s="52">
        <f>SUM(F148:F150)</f>
        <v>0</v>
      </c>
      <c r="G147" s="52">
        <f t="shared" si="7"/>
        <v>0</v>
      </c>
      <c r="H147" s="52">
        <f>SUM(H148:H150)</f>
        <v>0</v>
      </c>
      <c r="I147" s="52">
        <f>SUM(I148:I150)</f>
        <v>0</v>
      </c>
      <c r="J147" s="59">
        <f t="shared" si="6"/>
        <v>0</v>
      </c>
      <c r="K147" s="35"/>
    </row>
    <row r="148" spans="1:11" s="27" customFormat="1" ht="19.5" customHeight="1" x14ac:dyDescent="0.25">
      <c r="A148" s="95"/>
      <c r="B148" s="47"/>
      <c r="C148" s="47"/>
      <c r="D148" s="44" t="s">
        <v>130</v>
      </c>
      <c r="E148" s="31">
        <v>0</v>
      </c>
      <c r="F148" s="31">
        <v>0</v>
      </c>
      <c r="G148" s="53">
        <f t="shared" si="7"/>
        <v>0</v>
      </c>
      <c r="H148" s="31">
        <v>0</v>
      </c>
      <c r="I148" s="31">
        <v>0</v>
      </c>
      <c r="J148" s="76">
        <f t="shared" si="6"/>
        <v>0</v>
      </c>
      <c r="K148" s="32"/>
    </row>
    <row r="149" spans="1:11" s="27" customFormat="1" ht="19.5" customHeight="1" x14ac:dyDescent="0.25">
      <c r="A149" s="95"/>
      <c r="B149" s="47"/>
      <c r="C149" s="47"/>
      <c r="D149" s="44" t="s">
        <v>131</v>
      </c>
      <c r="E149" s="31">
        <v>0</v>
      </c>
      <c r="F149" s="31">
        <v>0</v>
      </c>
      <c r="G149" s="53">
        <f t="shared" si="7"/>
        <v>0</v>
      </c>
      <c r="H149" s="31">
        <v>0</v>
      </c>
      <c r="I149" s="31">
        <v>0</v>
      </c>
      <c r="J149" s="76">
        <f t="shared" si="6"/>
        <v>0</v>
      </c>
      <c r="K149" s="32"/>
    </row>
    <row r="150" spans="1:11" s="27" customFormat="1" ht="19.5" customHeight="1" x14ac:dyDescent="0.25">
      <c r="A150" s="100"/>
      <c r="B150" s="48"/>
      <c r="C150" s="48"/>
      <c r="D150" s="49" t="s">
        <v>132</v>
      </c>
      <c r="E150" s="36">
        <v>0</v>
      </c>
      <c r="F150" s="36">
        <v>0</v>
      </c>
      <c r="G150" s="54">
        <f t="shared" si="7"/>
        <v>0</v>
      </c>
      <c r="H150" s="36">
        <v>0</v>
      </c>
      <c r="I150" s="36">
        <v>0</v>
      </c>
      <c r="J150" s="60">
        <f t="shared" si="6"/>
        <v>0</v>
      </c>
      <c r="K150" s="40"/>
    </row>
    <row r="151" spans="1:11" s="84" customFormat="1" ht="11.25" customHeight="1" x14ac:dyDescent="0.25">
      <c r="A151" s="82"/>
      <c r="B151" s="50"/>
      <c r="C151" s="50"/>
      <c r="D151" s="45"/>
      <c r="E151" s="55"/>
      <c r="F151" s="55"/>
      <c r="G151" s="55"/>
      <c r="H151" s="55"/>
      <c r="I151" s="83"/>
      <c r="J151" s="67"/>
      <c r="K151" s="26"/>
    </row>
    <row r="152" spans="1:11" s="81" customFormat="1" ht="19.5" customHeight="1" x14ac:dyDescent="0.25">
      <c r="A152" s="80"/>
      <c r="B152" s="46"/>
      <c r="C152" s="46" t="s">
        <v>133</v>
      </c>
      <c r="D152" s="46"/>
      <c r="E152" s="52">
        <f>SUM(E153:E159)</f>
        <v>0</v>
      </c>
      <c r="F152" s="52">
        <f>SUM(F153:F159)</f>
        <v>0</v>
      </c>
      <c r="G152" s="52">
        <f t="shared" si="7"/>
        <v>0</v>
      </c>
      <c r="H152" s="52">
        <f>SUM(H153:H159)</f>
        <v>0</v>
      </c>
      <c r="I152" s="52">
        <f>SUM(I153:I159)</f>
        <v>0</v>
      </c>
      <c r="J152" s="59">
        <f t="shared" si="6"/>
        <v>0</v>
      </c>
      <c r="K152" s="35"/>
    </row>
    <row r="153" spans="1:11" s="37" customFormat="1" ht="19.5" customHeight="1" x14ac:dyDescent="0.25">
      <c r="A153" s="95"/>
      <c r="B153" s="47"/>
      <c r="C153" s="47"/>
      <c r="D153" s="44" t="s">
        <v>142</v>
      </c>
      <c r="E153" s="31">
        <v>0</v>
      </c>
      <c r="F153" s="31">
        <v>0</v>
      </c>
      <c r="G153" s="53">
        <f t="shared" si="7"/>
        <v>0</v>
      </c>
      <c r="H153" s="31">
        <v>0</v>
      </c>
      <c r="I153" s="31">
        <v>0</v>
      </c>
      <c r="J153" s="76">
        <f t="shared" si="6"/>
        <v>0</v>
      </c>
      <c r="K153" s="32"/>
    </row>
    <row r="154" spans="1:11" s="37" customFormat="1" ht="19.5" customHeight="1" x14ac:dyDescent="0.25">
      <c r="A154" s="95"/>
      <c r="B154" s="47"/>
      <c r="C154" s="47"/>
      <c r="D154" s="44" t="s">
        <v>134</v>
      </c>
      <c r="E154" s="31">
        <v>0</v>
      </c>
      <c r="F154" s="31">
        <v>0</v>
      </c>
      <c r="G154" s="53">
        <f t="shared" si="7"/>
        <v>0</v>
      </c>
      <c r="H154" s="31">
        <v>0</v>
      </c>
      <c r="I154" s="31">
        <v>0</v>
      </c>
      <c r="J154" s="76">
        <f t="shared" si="6"/>
        <v>0</v>
      </c>
      <c r="K154" s="32"/>
    </row>
    <row r="155" spans="1:11" s="37" customFormat="1" ht="19.5" customHeight="1" x14ac:dyDescent="0.25">
      <c r="A155" s="95"/>
      <c r="B155" s="47"/>
      <c r="C155" s="47"/>
      <c r="D155" s="44" t="s">
        <v>135</v>
      </c>
      <c r="E155" s="31">
        <v>0</v>
      </c>
      <c r="F155" s="31">
        <v>0</v>
      </c>
      <c r="G155" s="53">
        <f t="shared" si="7"/>
        <v>0</v>
      </c>
      <c r="H155" s="31">
        <v>0</v>
      </c>
      <c r="I155" s="31">
        <v>0</v>
      </c>
      <c r="J155" s="76">
        <f t="shared" si="6"/>
        <v>0</v>
      </c>
      <c r="K155" s="32"/>
    </row>
    <row r="156" spans="1:11" s="37" customFormat="1" ht="19.5" customHeight="1" x14ac:dyDescent="0.25">
      <c r="A156" s="95"/>
      <c r="B156" s="47"/>
      <c r="C156" s="47"/>
      <c r="D156" s="44" t="s">
        <v>136</v>
      </c>
      <c r="E156" s="31">
        <v>0</v>
      </c>
      <c r="F156" s="31">
        <v>0</v>
      </c>
      <c r="G156" s="53">
        <f t="shared" si="7"/>
        <v>0</v>
      </c>
      <c r="H156" s="31">
        <v>0</v>
      </c>
      <c r="I156" s="31">
        <v>0</v>
      </c>
      <c r="J156" s="76">
        <f t="shared" si="6"/>
        <v>0</v>
      </c>
      <c r="K156" s="32"/>
    </row>
    <row r="157" spans="1:11" s="37" customFormat="1" ht="36" customHeight="1" x14ac:dyDescent="0.25">
      <c r="A157" s="95"/>
      <c r="B157" s="47"/>
      <c r="C157" s="47"/>
      <c r="D157" s="44" t="s">
        <v>149</v>
      </c>
      <c r="E157" s="31">
        <v>0</v>
      </c>
      <c r="F157" s="31">
        <v>0</v>
      </c>
      <c r="G157" s="53">
        <f t="shared" si="7"/>
        <v>0</v>
      </c>
      <c r="H157" s="31">
        <v>0</v>
      </c>
      <c r="I157" s="31">
        <v>0</v>
      </c>
      <c r="J157" s="76">
        <f t="shared" si="6"/>
        <v>0</v>
      </c>
      <c r="K157" s="32"/>
    </row>
    <row r="158" spans="1:11" s="37" customFormat="1" ht="19.5" customHeight="1" x14ac:dyDescent="0.25">
      <c r="A158" s="95"/>
      <c r="B158" s="47"/>
      <c r="C158" s="47"/>
      <c r="D158" s="44" t="s">
        <v>137</v>
      </c>
      <c r="E158" s="31">
        <v>0</v>
      </c>
      <c r="F158" s="31">
        <v>0</v>
      </c>
      <c r="G158" s="53">
        <f t="shared" si="7"/>
        <v>0</v>
      </c>
      <c r="H158" s="31">
        <v>0</v>
      </c>
      <c r="I158" s="31">
        <v>0</v>
      </c>
      <c r="J158" s="76">
        <f t="shared" ref="J158:J173" si="9">G158-H158</f>
        <v>0</v>
      </c>
      <c r="K158" s="32"/>
    </row>
    <row r="159" spans="1:11" s="27" customFormat="1" ht="19.5" customHeight="1" x14ac:dyDescent="0.25">
      <c r="A159" s="100"/>
      <c r="B159" s="48"/>
      <c r="C159" s="48"/>
      <c r="D159" s="49" t="s">
        <v>155</v>
      </c>
      <c r="E159" s="36">
        <v>0</v>
      </c>
      <c r="F159" s="36">
        <v>0</v>
      </c>
      <c r="G159" s="54">
        <f t="shared" ref="G159:G173" si="10">E159+F159</f>
        <v>0</v>
      </c>
      <c r="H159" s="36">
        <v>0</v>
      </c>
      <c r="I159" s="36">
        <v>0</v>
      </c>
      <c r="J159" s="60">
        <f t="shared" si="9"/>
        <v>0</v>
      </c>
      <c r="K159" s="40"/>
    </row>
    <row r="160" spans="1:11" s="84" customFormat="1" ht="11.25" customHeight="1" x14ac:dyDescent="0.25">
      <c r="A160" s="82"/>
      <c r="B160" s="50"/>
      <c r="C160" s="50"/>
      <c r="D160" s="45"/>
      <c r="E160" s="55"/>
      <c r="F160" s="55"/>
      <c r="G160" s="55"/>
      <c r="H160" s="55"/>
      <c r="I160" s="55"/>
      <c r="J160" s="67"/>
      <c r="K160" s="26"/>
    </row>
    <row r="161" spans="1:11" s="81" customFormat="1" ht="19.5" customHeight="1" x14ac:dyDescent="0.25">
      <c r="A161" s="80"/>
      <c r="B161" s="46"/>
      <c r="C161" s="46" t="s">
        <v>81</v>
      </c>
      <c r="D161" s="46"/>
      <c r="E161" s="52">
        <f>SUM(E162:E164)</f>
        <v>0</v>
      </c>
      <c r="F161" s="52">
        <f>SUM(F162:F164)</f>
        <v>0</v>
      </c>
      <c r="G161" s="52">
        <f t="shared" si="10"/>
        <v>0</v>
      </c>
      <c r="H161" s="52">
        <f>SUM(H162:H164)</f>
        <v>0</v>
      </c>
      <c r="I161" s="52">
        <f>SUM(I162:I164)</f>
        <v>0</v>
      </c>
      <c r="J161" s="59">
        <f t="shared" si="9"/>
        <v>0</v>
      </c>
      <c r="K161" s="35"/>
    </row>
    <row r="162" spans="1:11" s="27" customFormat="1" ht="19.5" customHeight="1" x14ac:dyDescent="0.25">
      <c r="A162" s="95"/>
      <c r="B162" s="47"/>
      <c r="C162" s="47"/>
      <c r="D162" s="44" t="s">
        <v>85</v>
      </c>
      <c r="E162" s="31">
        <v>0</v>
      </c>
      <c r="F162" s="31">
        <v>0</v>
      </c>
      <c r="G162" s="53">
        <f t="shared" si="10"/>
        <v>0</v>
      </c>
      <c r="H162" s="31">
        <v>0</v>
      </c>
      <c r="I162" s="31">
        <v>0</v>
      </c>
      <c r="J162" s="76">
        <f t="shared" si="9"/>
        <v>0</v>
      </c>
      <c r="K162" s="32"/>
    </row>
    <row r="163" spans="1:11" s="27" customFormat="1" ht="19.5" customHeight="1" x14ac:dyDescent="0.25">
      <c r="A163" s="95"/>
      <c r="B163" s="47"/>
      <c r="C163" s="47"/>
      <c r="D163" s="44" t="s">
        <v>48</v>
      </c>
      <c r="E163" s="31">
        <v>0</v>
      </c>
      <c r="F163" s="31">
        <v>0</v>
      </c>
      <c r="G163" s="53">
        <f t="shared" si="10"/>
        <v>0</v>
      </c>
      <c r="H163" s="31">
        <v>0</v>
      </c>
      <c r="I163" s="31">
        <v>0</v>
      </c>
      <c r="J163" s="76">
        <f t="shared" si="9"/>
        <v>0</v>
      </c>
      <c r="K163" s="32"/>
    </row>
    <row r="164" spans="1:11" s="27" customFormat="1" ht="19.5" customHeight="1" x14ac:dyDescent="0.25">
      <c r="A164" s="100"/>
      <c r="B164" s="48"/>
      <c r="C164" s="48"/>
      <c r="D164" s="49" t="s">
        <v>86</v>
      </c>
      <c r="E164" s="36">
        <v>0</v>
      </c>
      <c r="F164" s="36">
        <v>0</v>
      </c>
      <c r="G164" s="54">
        <f t="shared" si="10"/>
        <v>0</v>
      </c>
      <c r="H164" s="36">
        <v>0</v>
      </c>
      <c r="I164" s="36">
        <v>0</v>
      </c>
      <c r="J164" s="60">
        <f t="shared" si="9"/>
        <v>0</v>
      </c>
      <c r="K164" s="40"/>
    </row>
    <row r="165" spans="1:11" s="84" customFormat="1" ht="11.25" customHeight="1" x14ac:dyDescent="0.25">
      <c r="A165" s="82"/>
      <c r="B165" s="50"/>
      <c r="C165" s="50"/>
      <c r="D165" s="45"/>
      <c r="E165" s="55"/>
      <c r="F165" s="55"/>
      <c r="G165" s="55"/>
      <c r="H165" s="55"/>
      <c r="I165" s="83"/>
      <c r="J165" s="67"/>
      <c r="K165" s="26"/>
    </row>
    <row r="166" spans="1:11" s="81" customFormat="1" ht="19.5" customHeight="1" x14ac:dyDescent="0.25">
      <c r="A166" s="80"/>
      <c r="B166" s="46"/>
      <c r="C166" s="46" t="s">
        <v>138</v>
      </c>
      <c r="D166" s="46"/>
      <c r="E166" s="52">
        <f>SUM(E167:E173)</f>
        <v>0</v>
      </c>
      <c r="F166" s="52">
        <f>SUM(F167:F173)</f>
        <v>0</v>
      </c>
      <c r="G166" s="52">
        <f t="shared" si="10"/>
        <v>0</v>
      </c>
      <c r="H166" s="52">
        <f>SUM(H167:H173)</f>
        <v>0</v>
      </c>
      <c r="I166" s="52">
        <f>SUM(I167:I173)</f>
        <v>0</v>
      </c>
      <c r="J166" s="59">
        <f t="shared" si="9"/>
        <v>0</v>
      </c>
      <c r="K166" s="35"/>
    </row>
    <row r="167" spans="1:11" s="27" customFormat="1" ht="19.5" customHeight="1" x14ac:dyDescent="0.25">
      <c r="A167" s="95"/>
      <c r="B167" s="47"/>
      <c r="C167" s="47"/>
      <c r="D167" s="44" t="s">
        <v>139</v>
      </c>
      <c r="E167" s="31">
        <v>0</v>
      </c>
      <c r="F167" s="31">
        <v>0</v>
      </c>
      <c r="G167" s="53">
        <f t="shared" si="10"/>
        <v>0</v>
      </c>
      <c r="H167" s="31">
        <v>0</v>
      </c>
      <c r="I167" s="31">
        <v>0</v>
      </c>
      <c r="J167" s="76">
        <f t="shared" si="9"/>
        <v>0</v>
      </c>
      <c r="K167" s="32"/>
    </row>
    <row r="168" spans="1:11" s="27" customFormat="1" ht="19.5" customHeight="1" x14ac:dyDescent="0.25">
      <c r="A168" s="95"/>
      <c r="B168" s="47"/>
      <c r="C168" s="47"/>
      <c r="D168" s="44" t="s">
        <v>87</v>
      </c>
      <c r="E168" s="31">
        <v>0</v>
      </c>
      <c r="F168" s="31">
        <v>0</v>
      </c>
      <c r="G168" s="53">
        <f t="shared" si="10"/>
        <v>0</v>
      </c>
      <c r="H168" s="31">
        <v>0</v>
      </c>
      <c r="I168" s="31">
        <v>0</v>
      </c>
      <c r="J168" s="76">
        <f t="shared" si="9"/>
        <v>0</v>
      </c>
      <c r="K168" s="32"/>
    </row>
    <row r="169" spans="1:11" s="27" customFormat="1" ht="19.5" customHeight="1" x14ac:dyDescent="0.25">
      <c r="A169" s="95"/>
      <c r="B169" s="47"/>
      <c r="C169" s="47"/>
      <c r="D169" s="44" t="s">
        <v>88</v>
      </c>
      <c r="E169" s="31">
        <v>0</v>
      </c>
      <c r="F169" s="31">
        <v>0</v>
      </c>
      <c r="G169" s="53">
        <f t="shared" si="10"/>
        <v>0</v>
      </c>
      <c r="H169" s="31">
        <v>0</v>
      </c>
      <c r="I169" s="31">
        <v>0</v>
      </c>
      <c r="J169" s="76">
        <f t="shared" si="9"/>
        <v>0</v>
      </c>
      <c r="K169" s="32"/>
    </row>
    <row r="170" spans="1:11" s="27" customFormat="1" ht="19.5" customHeight="1" x14ac:dyDescent="0.25">
      <c r="A170" s="95"/>
      <c r="B170" s="47"/>
      <c r="C170" s="47"/>
      <c r="D170" s="44" t="s">
        <v>89</v>
      </c>
      <c r="E170" s="31">
        <v>0</v>
      </c>
      <c r="F170" s="31">
        <v>0</v>
      </c>
      <c r="G170" s="53">
        <f t="shared" si="10"/>
        <v>0</v>
      </c>
      <c r="H170" s="31">
        <v>0</v>
      </c>
      <c r="I170" s="31">
        <v>0</v>
      </c>
      <c r="J170" s="76">
        <f t="shared" si="9"/>
        <v>0</v>
      </c>
      <c r="K170" s="32"/>
    </row>
    <row r="171" spans="1:11" s="37" customFormat="1" ht="19.5" customHeight="1" x14ac:dyDescent="0.25">
      <c r="A171" s="95"/>
      <c r="B171" s="47"/>
      <c r="C171" s="47"/>
      <c r="D171" s="44" t="s">
        <v>90</v>
      </c>
      <c r="E171" s="31">
        <v>0</v>
      </c>
      <c r="F171" s="31">
        <v>0</v>
      </c>
      <c r="G171" s="53">
        <f t="shared" si="10"/>
        <v>0</v>
      </c>
      <c r="H171" s="31">
        <v>0</v>
      </c>
      <c r="I171" s="31">
        <v>0</v>
      </c>
      <c r="J171" s="76">
        <f t="shared" si="9"/>
        <v>0</v>
      </c>
      <c r="K171" s="32"/>
    </row>
    <row r="172" spans="1:11" s="37" customFormat="1" ht="19.5" customHeight="1" x14ac:dyDescent="0.25">
      <c r="A172" s="95"/>
      <c r="B172" s="47"/>
      <c r="C172" s="47"/>
      <c r="D172" s="44" t="s">
        <v>91</v>
      </c>
      <c r="E172" s="31">
        <v>0</v>
      </c>
      <c r="F172" s="31">
        <v>0</v>
      </c>
      <c r="G172" s="53">
        <f t="shared" si="10"/>
        <v>0</v>
      </c>
      <c r="H172" s="31">
        <v>0</v>
      </c>
      <c r="I172" s="31">
        <v>0</v>
      </c>
      <c r="J172" s="76">
        <f t="shared" si="9"/>
        <v>0</v>
      </c>
      <c r="K172" s="32"/>
    </row>
    <row r="173" spans="1:11" s="37" customFormat="1" ht="19.5" customHeight="1" x14ac:dyDescent="0.25">
      <c r="A173" s="100"/>
      <c r="B173" s="48"/>
      <c r="C173" s="48"/>
      <c r="D173" s="49" t="s">
        <v>140</v>
      </c>
      <c r="E173" s="36">
        <v>0</v>
      </c>
      <c r="F173" s="36">
        <v>0</v>
      </c>
      <c r="G173" s="54">
        <f t="shared" si="10"/>
        <v>0</v>
      </c>
      <c r="H173" s="36">
        <v>0</v>
      </c>
      <c r="I173" s="36">
        <v>0</v>
      </c>
      <c r="J173" s="60">
        <f t="shared" si="9"/>
        <v>0</v>
      </c>
      <c r="K173" s="40"/>
    </row>
    <row r="174" spans="1:11" s="96" customFormat="1" ht="3.75" customHeight="1" x14ac:dyDescent="0.25">
      <c r="A174" s="95"/>
      <c r="B174" s="47"/>
      <c r="C174" s="47"/>
      <c r="D174" s="44"/>
      <c r="E174" s="53"/>
      <c r="F174" s="53"/>
      <c r="G174" s="53"/>
      <c r="H174" s="53"/>
      <c r="I174" s="53"/>
      <c r="J174" s="76"/>
      <c r="K174" s="32"/>
    </row>
    <row r="175" spans="1:11" s="78" customFormat="1" ht="25.5" customHeight="1" x14ac:dyDescent="0.25">
      <c r="A175" s="97"/>
      <c r="B175" s="130" t="s">
        <v>148</v>
      </c>
      <c r="C175" s="130"/>
      <c r="D175" s="131"/>
      <c r="E175" s="57">
        <f>E10+E93</f>
        <v>85355630.010000005</v>
      </c>
      <c r="F175" s="57">
        <f>F10+F93</f>
        <v>-7148662.3799999999</v>
      </c>
      <c r="G175" s="57">
        <f>E175+F175</f>
        <v>78206967.63000001</v>
      </c>
      <c r="H175" s="57">
        <f t="shared" ref="H175:I175" si="11">H10+H93</f>
        <v>77990487.75</v>
      </c>
      <c r="I175" s="57">
        <f t="shared" si="11"/>
        <v>76687851.489999995</v>
      </c>
      <c r="J175" s="58">
        <f>G175-H175</f>
        <v>216479.88000001013</v>
      </c>
      <c r="K175" s="51"/>
    </row>
    <row r="176" spans="1:11" s="78" customFormat="1" ht="3.75" customHeight="1" thickBot="1" x14ac:dyDescent="0.3">
      <c r="A176" s="98"/>
      <c r="B176" s="121"/>
      <c r="C176" s="121"/>
      <c r="D176" s="122"/>
      <c r="E176" s="33"/>
      <c r="F176" s="33"/>
      <c r="G176" s="33"/>
      <c r="H176" s="33"/>
      <c r="I176" s="33"/>
      <c r="J176" s="34"/>
      <c r="K176" s="39"/>
    </row>
    <row r="177" spans="1:11" s="99" customFormat="1" ht="25.5" customHeight="1" thickTop="1" x14ac:dyDescent="0.45">
      <c r="A177" s="24"/>
      <c r="B177" s="24"/>
      <c r="C177" s="24"/>
      <c r="D177" s="24"/>
      <c r="E177" s="21"/>
      <c r="F177" s="21"/>
      <c r="G177" s="21"/>
      <c r="H177" s="21"/>
      <c r="I177" s="21"/>
      <c r="J177" s="21"/>
      <c r="K177" s="24"/>
    </row>
    <row r="180" spans="1:11" x14ac:dyDescent="0.25">
      <c r="E180" s="25"/>
      <c r="F180" s="25"/>
      <c r="G180" s="25"/>
      <c r="H180" s="25"/>
      <c r="I180" s="25"/>
      <c r="J180" s="25"/>
    </row>
  </sheetData>
  <mergeCells count="10">
    <mergeCell ref="A1:K1"/>
    <mergeCell ref="B176:D176"/>
    <mergeCell ref="A2:K2"/>
    <mergeCell ref="A3:K3"/>
    <mergeCell ref="A4:K4"/>
    <mergeCell ref="A5:K5"/>
    <mergeCell ref="J7:J8"/>
    <mergeCell ref="E7:I7"/>
    <mergeCell ref="A7:D8"/>
    <mergeCell ref="B175:D175"/>
  </mergeCells>
  <printOptions horizontalCentered="1"/>
  <pageMargins left="0.19685039370078741" right="0.19685039370078741" top="0.27559055118110237" bottom="0.23622047244094491" header="0" footer="0"/>
  <pageSetup paperSize="123" scale="40" orientation="portrait" r:id="rId1"/>
  <rowBreaks count="1" manualBreakCount="1">
    <brk id="9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PT_ESF_ECSF</vt:lpstr>
      <vt:lpstr>6A COG-LDF</vt:lpstr>
      <vt:lpstr>'6A COG-LDF'!Área_de_impresión</vt:lpstr>
      <vt:lpstr>'6A COG-LDF'!Títulos_a_imprimir</vt:lpstr>
    </vt:vector>
  </TitlesOfParts>
  <Company>Secretaria de Hacienda y Credito Publico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Yael</cp:lastModifiedBy>
  <cp:lastPrinted>2018-11-28T19:32:26Z</cp:lastPrinted>
  <dcterms:created xsi:type="dcterms:W3CDTF">2014-01-27T16:27:43Z</dcterms:created>
  <dcterms:modified xsi:type="dcterms:W3CDTF">2019-01-11T15:47:41Z</dcterms:modified>
</cp:coreProperties>
</file>